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9480" firstSheet="8" activeTab="17"/>
  </bookViews>
  <sheets>
    <sheet name="Общие поступления и расходы" sheetId="1" r:id="rId1"/>
    <sheet name="Боня" sheetId="3" r:id="rId2"/>
    <sheet name="Лори" sheetId="4" r:id="rId3"/>
    <sheet name="Ленька" sheetId="6" r:id="rId4"/>
    <sheet name="Пуня" sheetId="7" r:id="rId5"/>
    <sheet name="Карлсончик" sheetId="11" r:id="rId6"/>
    <sheet name="Пумка" sheetId="10" r:id="rId7"/>
    <sheet name="Сьюзен" sheetId="9" r:id="rId8"/>
    <sheet name="Стася" sheetId="14" r:id="rId9"/>
    <sheet name="Персиваль" sheetId="15" r:id="rId10"/>
    <sheet name="Александр" sheetId="16" r:id="rId11"/>
    <sheet name="Лейла" sheetId="17" r:id="rId12"/>
    <sheet name="Милорд" sheetId="18" r:id="rId13"/>
    <sheet name="Ника" sheetId="19" r:id="rId14"/>
    <sheet name="Ханна" sheetId="20" r:id="rId15"/>
    <sheet name="Дарки" sheetId="21" r:id="rId16"/>
    <sheet name="Дита" sheetId="22" r:id="rId17"/>
    <sheet name="Фома" sheetId="23" r:id="rId18"/>
    <sheet name="Мотя" sheetId="24" r:id="rId19"/>
    <sheet name="Севилья" sheetId="25" r:id="rId20"/>
    <sheet name="Мона" sheetId="26" r:id="rId21"/>
    <sheet name="Ерема" sheetId="27" r:id="rId22"/>
  </sheets>
  <calcPr calcId="124519"/>
</workbook>
</file>

<file path=xl/calcChain.xml><?xml version="1.0" encoding="utf-8"?>
<calcChain xmlns="http://schemas.openxmlformats.org/spreadsheetml/2006/main">
  <c r="C18" i="27"/>
  <c r="C10"/>
  <c r="C18" i="26"/>
  <c r="C10"/>
  <c r="C3" s="1"/>
  <c r="C19" i="25"/>
  <c r="C11"/>
  <c r="C3" s="1"/>
  <c r="C18" i="24"/>
  <c r="C10"/>
  <c r="C19" i="23"/>
  <c r="C11"/>
  <c r="C3" s="1"/>
  <c r="C20" i="16"/>
  <c r="C20" i="19"/>
  <c r="C21" i="20"/>
  <c r="C20" i="22"/>
  <c r="C11"/>
  <c r="C21" i="21"/>
  <c r="C12"/>
  <c r="C12" i="20"/>
  <c r="C3" s="1"/>
  <c r="C11" i="19"/>
  <c r="C20" i="18"/>
  <c r="C11"/>
  <c r="C20" i="17"/>
  <c r="C11"/>
  <c r="C11" i="16"/>
  <c r="C30" i="1"/>
  <c r="C3" i="16" l="1"/>
  <c r="C3" i="17"/>
  <c r="C3" i="22"/>
  <c r="C3" i="21"/>
  <c r="C3" i="19"/>
  <c r="C3" i="18"/>
  <c r="C3" i="27"/>
  <c r="C3" i="24"/>
  <c r="C19" i="15"/>
  <c r="C20" i="14"/>
  <c r="C19" i="10"/>
  <c r="C20" i="3"/>
  <c r="C21" i="6"/>
  <c r="C12" i="4"/>
  <c r="C20"/>
  <c r="C18" i="7"/>
  <c r="C20" i="9"/>
  <c r="C18" i="11"/>
  <c r="C59" i="1"/>
  <c r="C3" s="1"/>
  <c r="C11" i="15"/>
  <c r="C3" s="1"/>
  <c r="C12" i="14"/>
  <c r="C12" i="9"/>
  <c r="C3" s="1"/>
  <c r="C11" i="10"/>
  <c r="C3" s="1"/>
  <c r="C10" i="11"/>
  <c r="C11" i="7"/>
  <c r="C13" i="6"/>
  <c r="C3" s="1"/>
  <c r="C12" i="3"/>
  <c r="C3" i="4" l="1"/>
  <c r="C3" i="14"/>
  <c r="C3" i="11"/>
  <c r="C3" i="7"/>
  <c r="C3" i="3"/>
</calcChain>
</file>

<file path=xl/sharedStrings.xml><?xml version="1.0" encoding="utf-8"?>
<sst xmlns="http://schemas.openxmlformats.org/spreadsheetml/2006/main" count="789" uniqueCount="164">
  <si>
    <t>Сальдо:</t>
  </si>
  <si>
    <t>Приход:</t>
  </si>
  <si>
    <t>№ п/п</t>
  </si>
  <si>
    <t>Дата</t>
  </si>
  <si>
    <t>Сумма</t>
  </si>
  <si>
    <t>ник</t>
  </si>
  <si>
    <t>Способ передачи</t>
  </si>
  <si>
    <t>Расход:</t>
  </si>
  <si>
    <t>Наименование</t>
  </si>
  <si>
    <t>Комментарий</t>
  </si>
  <si>
    <t>Финкуратор:</t>
  </si>
  <si>
    <t>3000 Olga27m</t>
  </si>
  <si>
    <t>финкуратор</t>
  </si>
  <si>
    <t>Loskutok1980 на 3000</t>
  </si>
  <si>
    <t>Phenix-3000</t>
  </si>
  <si>
    <t>Ирина Сурова 500</t>
  </si>
  <si>
    <t>Оля(Олькин) 2500</t>
  </si>
  <si>
    <t xml:space="preserve"> Галина М -1500</t>
  </si>
  <si>
    <t>финкуратор:</t>
  </si>
  <si>
    <t>Мария 3000</t>
  </si>
  <si>
    <t xml:space="preserve"> Марина на 1500</t>
  </si>
  <si>
    <t>Бэрри на 1500</t>
  </si>
  <si>
    <t>сб</t>
  </si>
  <si>
    <t>Lastochka5</t>
  </si>
  <si>
    <t>Phenix</t>
  </si>
  <si>
    <t>як</t>
  </si>
  <si>
    <t>Галина М</t>
  </si>
  <si>
    <t>Галина М 1500</t>
  </si>
  <si>
    <t xml:space="preserve"> Olga27m</t>
  </si>
  <si>
    <t>loskutok1980</t>
  </si>
  <si>
    <t>Итого:</t>
  </si>
  <si>
    <t>Перенос:</t>
  </si>
  <si>
    <t xml:space="preserve">передержка </t>
  </si>
  <si>
    <t>передержка</t>
  </si>
  <si>
    <t xml:space="preserve"> Ирина Сурова 1000</t>
  </si>
  <si>
    <t>Людмила М</t>
  </si>
  <si>
    <t>февраль 2018г.</t>
  </si>
  <si>
    <t>остаток после пристройства Пухлика</t>
  </si>
  <si>
    <t>остаток после пристройства Найта</t>
  </si>
  <si>
    <t>20,01,2018</t>
  </si>
  <si>
    <t>остаток после пристройства Шерика</t>
  </si>
  <si>
    <t>остаток после пристройства Джои</t>
  </si>
  <si>
    <t>16,01,2018</t>
  </si>
  <si>
    <t>Людмила М 1500</t>
  </si>
  <si>
    <t>19,01,2018</t>
  </si>
  <si>
    <t>21,01,2018</t>
  </si>
  <si>
    <t>Людмила М -1500</t>
  </si>
  <si>
    <t>17,01,2017</t>
  </si>
  <si>
    <t>17,01,2018</t>
  </si>
  <si>
    <t>Loskutok1980</t>
  </si>
  <si>
    <t>СБ</t>
  </si>
  <si>
    <t>Елена Старостина 1500</t>
  </si>
  <si>
    <t xml:space="preserve"> Марина Ласточка 1500</t>
  </si>
  <si>
    <t>заезд  26,01,2018</t>
  </si>
  <si>
    <t>АЛЕКСАНДР</t>
  </si>
  <si>
    <t>ЛЕЙЛА</t>
  </si>
  <si>
    <t>Phenix 3000</t>
  </si>
  <si>
    <t>Милорд</t>
  </si>
  <si>
    <t>Генрих 3000</t>
  </si>
  <si>
    <t>Татьяна Амелина 3000</t>
  </si>
  <si>
    <t>Дарки</t>
  </si>
  <si>
    <t>Phenix 1000</t>
  </si>
  <si>
    <t>Татьяна Амелина 2000</t>
  </si>
  <si>
    <t>Ханна</t>
  </si>
  <si>
    <t>Ника</t>
  </si>
  <si>
    <t>Дита</t>
  </si>
  <si>
    <t>БОНЯ</t>
  </si>
  <si>
    <t>ЛОРИ</t>
  </si>
  <si>
    <t>ЛЕНЬКА</t>
  </si>
  <si>
    <t>ПУНЯ</t>
  </si>
  <si>
    <t>КАРЛСОНЧИК</t>
  </si>
  <si>
    <t>ПУМКА</t>
  </si>
  <si>
    <t>СЬЮЗЕН</t>
  </si>
  <si>
    <t>СТАСЯ</t>
  </si>
  <si>
    <t>ПЕРСИВАЛЬ</t>
  </si>
  <si>
    <t>26,01,2018</t>
  </si>
  <si>
    <t>Софья Афтандиловна</t>
  </si>
  <si>
    <t>всем</t>
  </si>
  <si>
    <t>30,01,2018</t>
  </si>
  <si>
    <t>мама Рысика</t>
  </si>
  <si>
    <t>Корм Ветдиета</t>
  </si>
  <si>
    <t>Ветуслуги</t>
  </si>
  <si>
    <t>Корм, вакцины</t>
  </si>
  <si>
    <t>Лекарство Омез</t>
  </si>
  <si>
    <t>январь 2018г.</t>
  </si>
  <si>
    <t>29,01,2018</t>
  </si>
  <si>
    <t>Татьяна Амелина</t>
  </si>
  <si>
    <t>Мария</t>
  </si>
  <si>
    <t>Марина</t>
  </si>
  <si>
    <t>Генрих</t>
  </si>
  <si>
    <t>25,01,2018</t>
  </si>
  <si>
    <t xml:space="preserve">Phenix </t>
  </si>
  <si>
    <t>Марина Ласточка 2000</t>
  </si>
  <si>
    <t>red cats73 1500</t>
  </si>
  <si>
    <t xml:space="preserve">red cats73 </t>
  </si>
  <si>
    <t>заезд  01,02,2018</t>
  </si>
  <si>
    <t>02,02,2018</t>
  </si>
  <si>
    <t>Лидия Алексеевна</t>
  </si>
  <si>
    <t>стерилизация Ники</t>
  </si>
  <si>
    <t>кастрация Бони</t>
  </si>
  <si>
    <t>03,02,2018</t>
  </si>
  <si>
    <t>Узи Ника</t>
  </si>
  <si>
    <t>04,02,2018</t>
  </si>
  <si>
    <t>Елена Старостина</t>
  </si>
  <si>
    <t>операция Фомы</t>
  </si>
  <si>
    <t>лекарства для Фомы</t>
  </si>
  <si>
    <t>Узи Ника (Благодарова)</t>
  </si>
  <si>
    <t>05,02,2018</t>
  </si>
  <si>
    <t>17,02,2018</t>
  </si>
  <si>
    <t>Бэрри</t>
  </si>
  <si>
    <t>13,02,2018</t>
  </si>
  <si>
    <t>19,02,2018</t>
  </si>
  <si>
    <t>09,02,2018</t>
  </si>
  <si>
    <t>Таня Амелина</t>
  </si>
  <si>
    <t>лечение Ники</t>
  </si>
  <si>
    <t>08,02,2018</t>
  </si>
  <si>
    <t>Ирина Сурова</t>
  </si>
  <si>
    <t>заезд  03,02,2018</t>
  </si>
  <si>
    <t>заезд  31,01,2018</t>
  </si>
  <si>
    <t>Ерема</t>
  </si>
  <si>
    <t>заезд 18,02,2018</t>
  </si>
  <si>
    <t>перенос сальдо в общие поступления</t>
  </si>
  <si>
    <t>остаток после пристройства Бони</t>
  </si>
  <si>
    <t>остаток после пристройства Карлосончика</t>
  </si>
  <si>
    <t>20,02,2018</t>
  </si>
  <si>
    <t>операция Еремы</t>
  </si>
  <si>
    <t>Bambuchka</t>
  </si>
  <si>
    <t>CБ</t>
  </si>
  <si>
    <t>Лидия Анатольевна 3000-00</t>
  </si>
  <si>
    <t>Севилья</t>
  </si>
  <si>
    <t>Мария 1500-00</t>
  </si>
  <si>
    <t>Бэрри 1500-00</t>
  </si>
  <si>
    <t>Мона</t>
  </si>
  <si>
    <t>Дмитрий 3000-00</t>
  </si>
  <si>
    <t>ЯК</t>
  </si>
  <si>
    <t>17,02,2017</t>
  </si>
  <si>
    <t>Оля Olkin</t>
  </si>
  <si>
    <t>нал.</t>
  </si>
  <si>
    <t>Карлсончику</t>
  </si>
  <si>
    <t>Ереме на лечение</t>
  </si>
  <si>
    <t>Владлена Андреевна</t>
  </si>
  <si>
    <t>Дмитрий</t>
  </si>
  <si>
    <t>Фоме влажный корм</t>
  </si>
  <si>
    <t>23,02,2018</t>
  </si>
  <si>
    <t>Стерилизация Лупоглазки, Лейлы, Диты, Ханны</t>
  </si>
  <si>
    <t>Фотосессия</t>
  </si>
  <si>
    <t>Оформление паспортов Саша, Пуня,Мона,Милорд, Дарк, Перси</t>
  </si>
  <si>
    <t>21,02,2018</t>
  </si>
  <si>
    <t>лекарства</t>
  </si>
  <si>
    <t>16,02,2018</t>
  </si>
  <si>
    <t>лежак</t>
  </si>
  <si>
    <t>22,02,2018</t>
  </si>
  <si>
    <t>Вакцина Мультифел-4</t>
  </si>
  <si>
    <t>паспорта</t>
  </si>
  <si>
    <t>Вакцина Рабифел</t>
  </si>
  <si>
    <t>Лидия Анатольевна</t>
  </si>
  <si>
    <t>Наташа Яшина</t>
  </si>
  <si>
    <t>31,01,2018</t>
  </si>
  <si>
    <t>подвесные миски</t>
  </si>
  <si>
    <t>март 2018г.</t>
  </si>
  <si>
    <t>Мотя</t>
  </si>
  <si>
    <t>28,02,2018</t>
  </si>
  <si>
    <t>25,02,2018</t>
  </si>
  <si>
    <t>Фома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</si>
</sst>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43" fontId="1" fillId="0" borderId="0" xfId="0" applyNumberFormat="1" applyFont="1"/>
    <xf numFmtId="0" fontId="2" fillId="0" borderId="0" xfId="0" applyFont="1"/>
  </cellXfs>
  <cellStyles count="1">
    <cellStyle name="Обычный" xfId="0" builtinId="0"/>
  </cellStyles>
  <dxfs count="1">
    <dxf>
      <fill>
        <patternFill patternType="none">
          <fgColor rgb="FF000000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8"/>
  <sheetViews>
    <sheetView workbookViewId="0">
      <selection activeCell="A3" sqref="A3:G60"/>
    </sheetView>
  </sheetViews>
  <sheetFormatPr defaultRowHeight="14.4"/>
  <cols>
    <col min="2" max="2" width="10.77734375" customWidth="1"/>
    <col min="3" max="3" width="11.77734375" customWidth="1"/>
    <col min="4" max="4" width="40.21875" customWidth="1"/>
    <col min="5" max="5" width="19.77734375" customWidth="1"/>
    <col min="6" max="6" width="32.33203125" customWidth="1"/>
  </cols>
  <sheetData>
    <row r="3" spans="1:6">
      <c r="B3" s="6" t="s">
        <v>0</v>
      </c>
      <c r="C3" s="9">
        <f>C5+C30-C59</f>
        <v>59.739999999997963</v>
      </c>
    </row>
    <row r="4" spans="1:6">
      <c r="B4" s="6"/>
      <c r="C4" s="2"/>
    </row>
    <row r="5" spans="1:6">
      <c r="B5" s="8" t="s">
        <v>31</v>
      </c>
      <c r="C5">
        <v>-3295.03</v>
      </c>
    </row>
    <row r="6" spans="1:6">
      <c r="B6" s="6" t="s">
        <v>1</v>
      </c>
    </row>
    <row r="8" spans="1:6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9</v>
      </c>
    </row>
    <row r="9" spans="1:6">
      <c r="A9" s="1">
        <v>1</v>
      </c>
      <c r="B9" s="1" t="s">
        <v>39</v>
      </c>
      <c r="C9" s="3">
        <v>1000</v>
      </c>
      <c r="D9" s="1"/>
      <c r="E9" s="1"/>
      <c r="F9" s="4" t="s">
        <v>37</v>
      </c>
    </row>
    <row r="10" spans="1:6">
      <c r="A10" s="1">
        <v>2</v>
      </c>
      <c r="B10" s="1" t="s">
        <v>39</v>
      </c>
      <c r="C10" s="3">
        <v>1000</v>
      </c>
      <c r="D10" s="1"/>
      <c r="E10" s="1"/>
      <c r="F10" s="4" t="s">
        <v>38</v>
      </c>
    </row>
    <row r="11" spans="1:6">
      <c r="A11" s="1">
        <v>3</v>
      </c>
      <c r="B11" s="1" t="s">
        <v>39</v>
      </c>
      <c r="C11" s="3">
        <v>1500</v>
      </c>
      <c r="D11" s="1"/>
      <c r="E11" s="1"/>
      <c r="F11" s="4" t="s">
        <v>40</v>
      </c>
    </row>
    <row r="12" spans="1:6">
      <c r="A12" s="1">
        <v>4</v>
      </c>
      <c r="B12" s="1" t="s">
        <v>39</v>
      </c>
      <c r="C12" s="3">
        <v>1000</v>
      </c>
      <c r="D12" s="1"/>
      <c r="E12" s="1"/>
      <c r="F12" s="4" t="s">
        <v>41</v>
      </c>
    </row>
    <row r="13" spans="1:6">
      <c r="A13" s="1">
        <v>5</v>
      </c>
      <c r="B13" s="1" t="s">
        <v>48</v>
      </c>
      <c r="C13" s="3">
        <v>3000</v>
      </c>
      <c r="D13" s="1" t="s">
        <v>49</v>
      </c>
      <c r="E13" s="1" t="s">
        <v>50</v>
      </c>
      <c r="F13" s="1" t="s">
        <v>77</v>
      </c>
    </row>
    <row r="14" spans="1:6">
      <c r="A14" s="1">
        <v>6</v>
      </c>
      <c r="B14" s="1" t="s">
        <v>75</v>
      </c>
      <c r="C14" s="3">
        <v>200</v>
      </c>
      <c r="D14" s="1" t="s">
        <v>76</v>
      </c>
      <c r="E14" s="1" t="s">
        <v>50</v>
      </c>
      <c r="F14" s="1" t="s">
        <v>77</v>
      </c>
    </row>
    <row r="15" spans="1:6">
      <c r="A15" s="1">
        <v>7</v>
      </c>
      <c r="B15" s="1" t="s">
        <v>78</v>
      </c>
      <c r="C15" s="3">
        <v>1000</v>
      </c>
      <c r="D15" s="1" t="s">
        <v>79</v>
      </c>
      <c r="E15" s="1" t="s">
        <v>50</v>
      </c>
      <c r="F15" s="1" t="s">
        <v>77</v>
      </c>
    </row>
    <row r="16" spans="1:6">
      <c r="A16" s="1">
        <v>8</v>
      </c>
      <c r="B16" s="1" t="s">
        <v>96</v>
      </c>
      <c r="C16" s="3">
        <v>1500</v>
      </c>
      <c r="D16" s="1" t="s">
        <v>97</v>
      </c>
      <c r="E16" s="1" t="s">
        <v>50</v>
      </c>
      <c r="F16" s="1" t="s">
        <v>77</v>
      </c>
    </row>
    <row r="17" spans="1:6">
      <c r="A17" s="1">
        <v>9</v>
      </c>
      <c r="B17" s="1" t="s">
        <v>100</v>
      </c>
      <c r="C17" s="3">
        <v>4000</v>
      </c>
      <c r="D17" s="1" t="s">
        <v>24</v>
      </c>
      <c r="E17" s="1" t="s">
        <v>50</v>
      </c>
      <c r="F17" s="1" t="s">
        <v>104</v>
      </c>
    </row>
    <row r="18" spans="1:6">
      <c r="A18" s="1">
        <v>10</v>
      </c>
      <c r="B18" s="1" t="s">
        <v>115</v>
      </c>
      <c r="C18" s="3">
        <v>5000</v>
      </c>
      <c r="D18" s="1" t="s">
        <v>113</v>
      </c>
      <c r="E18" s="1" t="s">
        <v>50</v>
      </c>
      <c r="F18" s="1" t="s">
        <v>114</v>
      </c>
    </row>
    <row r="19" spans="1:6">
      <c r="A19" s="1">
        <v>11</v>
      </c>
      <c r="B19" s="1" t="s">
        <v>115</v>
      </c>
      <c r="C19" s="3">
        <v>1000</v>
      </c>
      <c r="D19" s="1" t="s">
        <v>126</v>
      </c>
      <c r="E19" s="1" t="s">
        <v>127</v>
      </c>
      <c r="F19" s="1" t="s">
        <v>77</v>
      </c>
    </row>
    <row r="20" spans="1:6">
      <c r="A20" s="1">
        <v>12</v>
      </c>
      <c r="B20" s="1" t="s">
        <v>112</v>
      </c>
      <c r="C20" s="3">
        <v>1000</v>
      </c>
      <c r="D20" s="1" t="s">
        <v>156</v>
      </c>
      <c r="E20" s="1" t="s">
        <v>134</v>
      </c>
      <c r="F20" s="1" t="s">
        <v>77</v>
      </c>
    </row>
    <row r="21" spans="1:6">
      <c r="A21" s="1">
        <v>13</v>
      </c>
      <c r="B21" s="1" t="s">
        <v>108</v>
      </c>
      <c r="C21" s="3">
        <v>2680</v>
      </c>
      <c r="D21" s="1"/>
      <c r="E21" s="1"/>
      <c r="F21" s="4" t="s">
        <v>122</v>
      </c>
    </row>
    <row r="22" spans="1:6">
      <c r="A22" s="1">
        <v>14</v>
      </c>
      <c r="B22" s="1" t="s">
        <v>108</v>
      </c>
      <c r="C22" s="3">
        <v>500</v>
      </c>
      <c r="D22" s="1"/>
      <c r="E22" s="1"/>
      <c r="F22" s="4" t="s">
        <v>123</v>
      </c>
    </row>
    <row r="23" spans="1:6">
      <c r="A23" s="1">
        <v>15</v>
      </c>
      <c r="B23" s="1" t="s">
        <v>135</v>
      </c>
      <c r="C23" s="3">
        <v>2500</v>
      </c>
      <c r="D23" s="1" t="s">
        <v>136</v>
      </c>
      <c r="E23" s="1" t="s">
        <v>137</v>
      </c>
      <c r="F23" s="1" t="s">
        <v>138</v>
      </c>
    </row>
    <row r="24" spans="1:6">
      <c r="A24" s="1">
        <v>16</v>
      </c>
      <c r="B24" s="1" t="s">
        <v>108</v>
      </c>
      <c r="C24" s="3">
        <v>500</v>
      </c>
      <c r="D24" s="1" t="s">
        <v>87</v>
      </c>
      <c r="E24" s="1" t="s">
        <v>50</v>
      </c>
      <c r="F24" s="1" t="s">
        <v>142</v>
      </c>
    </row>
    <row r="25" spans="1:6">
      <c r="A25" s="1">
        <v>17</v>
      </c>
      <c r="B25" s="1" t="s">
        <v>111</v>
      </c>
      <c r="C25" s="3">
        <v>2000</v>
      </c>
      <c r="D25" s="1" t="s">
        <v>113</v>
      </c>
      <c r="E25" s="1" t="s">
        <v>50</v>
      </c>
      <c r="F25" s="1" t="s">
        <v>139</v>
      </c>
    </row>
    <row r="26" spans="1:6">
      <c r="A26" s="1">
        <v>18</v>
      </c>
      <c r="B26" s="1" t="s">
        <v>111</v>
      </c>
      <c r="C26" s="3">
        <v>500</v>
      </c>
      <c r="D26" s="1" t="s">
        <v>140</v>
      </c>
      <c r="E26" s="1" t="s">
        <v>50</v>
      </c>
      <c r="F26" s="1" t="s">
        <v>77</v>
      </c>
    </row>
    <row r="27" spans="1:6">
      <c r="A27" s="1">
        <v>19</v>
      </c>
      <c r="B27" s="1" t="s">
        <v>124</v>
      </c>
      <c r="C27" s="3">
        <v>1500</v>
      </c>
      <c r="D27" s="1" t="s">
        <v>97</v>
      </c>
      <c r="E27" s="1" t="s">
        <v>50</v>
      </c>
      <c r="F27" s="1" t="s">
        <v>77</v>
      </c>
    </row>
    <row r="28" spans="1:6">
      <c r="A28" s="1">
        <v>20</v>
      </c>
      <c r="B28" s="1" t="s">
        <v>161</v>
      </c>
      <c r="C28" s="3">
        <v>1000</v>
      </c>
      <c r="D28" s="1" t="s">
        <v>126</v>
      </c>
      <c r="E28" s="1" t="s">
        <v>50</v>
      </c>
      <c r="F28" s="1" t="s">
        <v>77</v>
      </c>
    </row>
    <row r="29" spans="1:6" ht="15.6">
      <c r="A29" s="1"/>
      <c r="B29" s="1"/>
      <c r="C29" s="10"/>
      <c r="D29" s="1"/>
      <c r="E29" s="1"/>
      <c r="F29" s="1"/>
    </row>
    <row r="30" spans="1:6">
      <c r="B30" s="6" t="s">
        <v>30</v>
      </c>
      <c r="C30" s="3">
        <f>SUM(C9:C29)</f>
        <v>32380</v>
      </c>
      <c r="D30" s="1"/>
      <c r="E30" s="1"/>
      <c r="F30" s="1"/>
    </row>
    <row r="31" spans="1:6">
      <c r="B31" s="1"/>
      <c r="C31" s="3"/>
      <c r="D31" s="1"/>
      <c r="E31" s="1"/>
      <c r="F31" s="1"/>
    </row>
    <row r="32" spans="1:6">
      <c r="B32" s="6" t="s">
        <v>7</v>
      </c>
    </row>
    <row r="34" spans="1:5">
      <c r="A34" s="1" t="s">
        <v>2</v>
      </c>
      <c r="B34" s="1" t="s">
        <v>3</v>
      </c>
      <c r="C34" s="1" t="s">
        <v>4</v>
      </c>
      <c r="D34" s="1" t="s">
        <v>8</v>
      </c>
      <c r="E34" s="1" t="s">
        <v>9</v>
      </c>
    </row>
    <row r="35" spans="1:5">
      <c r="A35" s="1">
        <v>1</v>
      </c>
      <c r="B35" t="s">
        <v>42</v>
      </c>
      <c r="C35" s="2">
        <v>280</v>
      </c>
      <c r="D35" t="s">
        <v>80</v>
      </c>
    </row>
    <row r="36" spans="1:5">
      <c r="A36" s="1">
        <v>2</v>
      </c>
      <c r="B36" t="s">
        <v>48</v>
      </c>
      <c r="C36" s="2">
        <v>2739.36</v>
      </c>
      <c r="D36" t="s">
        <v>81</v>
      </c>
    </row>
    <row r="37" spans="1:5">
      <c r="A37" s="1">
        <v>3</v>
      </c>
      <c r="B37" t="s">
        <v>44</v>
      </c>
      <c r="C37" s="2">
        <v>1562.4</v>
      </c>
      <c r="D37" t="s">
        <v>82</v>
      </c>
    </row>
    <row r="38" spans="1:5">
      <c r="A38" s="1">
        <v>4</v>
      </c>
      <c r="B38" t="s">
        <v>44</v>
      </c>
      <c r="C38" s="2">
        <v>186.7</v>
      </c>
      <c r="D38" t="s">
        <v>83</v>
      </c>
    </row>
    <row r="39" spans="1:5">
      <c r="A39" s="1">
        <v>5</v>
      </c>
      <c r="B39" t="s">
        <v>157</v>
      </c>
      <c r="C39" s="2">
        <v>1500</v>
      </c>
      <c r="D39" t="s">
        <v>158</v>
      </c>
    </row>
    <row r="40" spans="1:5">
      <c r="A40" s="1">
        <v>6</v>
      </c>
      <c r="B40" t="s">
        <v>96</v>
      </c>
      <c r="C40" s="2">
        <v>1600</v>
      </c>
      <c r="D40" t="s">
        <v>98</v>
      </c>
    </row>
    <row r="41" spans="1:5">
      <c r="A41" s="1">
        <v>7</v>
      </c>
      <c r="B41" t="s">
        <v>96</v>
      </c>
      <c r="C41" s="2">
        <v>600</v>
      </c>
      <c r="D41" t="s">
        <v>99</v>
      </c>
    </row>
    <row r="42" spans="1:5">
      <c r="A42" s="1">
        <v>8</v>
      </c>
      <c r="B42" t="s">
        <v>96</v>
      </c>
      <c r="C42" s="2">
        <v>4000</v>
      </c>
      <c r="D42" t="s">
        <v>104</v>
      </c>
    </row>
    <row r="43" spans="1:5">
      <c r="A43" s="1">
        <v>9</v>
      </c>
      <c r="B43" t="s">
        <v>96</v>
      </c>
      <c r="C43" s="2">
        <v>227.36</v>
      </c>
      <c r="D43" t="s">
        <v>105</v>
      </c>
    </row>
    <row r="44" spans="1:5">
      <c r="A44" s="1">
        <v>10</v>
      </c>
      <c r="B44" t="s">
        <v>100</v>
      </c>
      <c r="C44" s="2">
        <v>750</v>
      </c>
      <c r="D44" t="s">
        <v>101</v>
      </c>
    </row>
    <row r="45" spans="1:5">
      <c r="A45" s="1">
        <v>11</v>
      </c>
      <c r="B45" t="s">
        <v>100</v>
      </c>
      <c r="C45" s="2">
        <v>177.7</v>
      </c>
      <c r="D45" t="s">
        <v>105</v>
      </c>
    </row>
    <row r="46" spans="1:5">
      <c r="A46" s="1">
        <v>12</v>
      </c>
      <c r="B46" t="s">
        <v>102</v>
      </c>
      <c r="C46" s="2">
        <v>910</v>
      </c>
      <c r="D46" t="s">
        <v>106</v>
      </c>
    </row>
    <row r="47" spans="1:5">
      <c r="A47" s="1">
        <v>13</v>
      </c>
      <c r="B47" t="s">
        <v>107</v>
      </c>
      <c r="C47" s="2">
        <v>91.2</v>
      </c>
      <c r="D47" t="s">
        <v>105</v>
      </c>
    </row>
    <row r="48" spans="1:5">
      <c r="A48" s="1">
        <v>14</v>
      </c>
      <c r="B48" t="s">
        <v>149</v>
      </c>
      <c r="C48" s="2">
        <v>279</v>
      </c>
      <c r="D48" t="s">
        <v>150</v>
      </c>
    </row>
    <row r="49" spans="1:11">
      <c r="A49" s="1">
        <v>15</v>
      </c>
      <c r="B49" t="s">
        <v>124</v>
      </c>
      <c r="C49" s="2">
        <v>2000</v>
      </c>
      <c r="D49" t="s">
        <v>125</v>
      </c>
    </row>
    <row r="50" spans="1:11">
      <c r="A50" s="1">
        <v>16</v>
      </c>
      <c r="B50" t="s">
        <v>147</v>
      </c>
      <c r="C50" s="2">
        <v>678.9</v>
      </c>
      <c r="D50" t="s">
        <v>148</v>
      </c>
    </row>
    <row r="51" spans="1:11">
      <c r="A51" s="1">
        <v>17</v>
      </c>
      <c r="B51" t="s">
        <v>147</v>
      </c>
      <c r="C51" s="2">
        <v>361.81</v>
      </c>
      <c r="D51" t="s">
        <v>148</v>
      </c>
    </row>
    <row r="52" spans="1:11">
      <c r="A52" s="1">
        <v>18</v>
      </c>
      <c r="B52" t="s">
        <v>151</v>
      </c>
      <c r="C52" s="2">
        <v>1380</v>
      </c>
      <c r="D52" t="s">
        <v>152</v>
      </c>
    </row>
    <row r="53" spans="1:11">
      <c r="A53" s="1">
        <v>19</v>
      </c>
      <c r="B53" t="s">
        <v>151</v>
      </c>
      <c r="C53" s="2">
        <v>80</v>
      </c>
      <c r="D53" t="s">
        <v>153</v>
      </c>
    </row>
    <row r="54" spans="1:11">
      <c r="A54" s="1">
        <v>20</v>
      </c>
      <c r="B54" t="s">
        <v>151</v>
      </c>
      <c r="C54" s="2">
        <v>520.79999999999995</v>
      </c>
      <c r="D54" t="s">
        <v>154</v>
      </c>
    </row>
    <row r="55" spans="1:11">
      <c r="A55" s="1">
        <v>21</v>
      </c>
      <c r="B55" t="s">
        <v>143</v>
      </c>
      <c r="C55" s="2">
        <v>6400</v>
      </c>
      <c r="D55" t="s">
        <v>144</v>
      </c>
    </row>
    <row r="56" spans="1:11">
      <c r="A56" s="1">
        <v>22</v>
      </c>
      <c r="B56" t="s">
        <v>143</v>
      </c>
      <c r="C56" s="2">
        <v>1500</v>
      </c>
      <c r="D56" t="s">
        <v>145</v>
      </c>
      <c r="F56" s="1"/>
      <c r="G56" s="1"/>
      <c r="H56" s="1"/>
      <c r="I56" s="1"/>
      <c r="J56" s="1"/>
      <c r="K56" s="1"/>
    </row>
    <row r="57" spans="1:11">
      <c r="A57" s="1">
        <v>23</v>
      </c>
      <c r="B57" t="s">
        <v>143</v>
      </c>
      <c r="C57" s="2">
        <v>1200</v>
      </c>
      <c r="D57" t="s">
        <v>146</v>
      </c>
      <c r="F57" s="1"/>
      <c r="G57" s="1"/>
      <c r="H57" s="1"/>
      <c r="I57" s="1"/>
      <c r="J57" s="1"/>
      <c r="K57" s="1"/>
    </row>
    <row r="59" spans="1:11">
      <c r="B59" s="6" t="s">
        <v>30</v>
      </c>
      <c r="C59" s="2">
        <f>SUM(C35:C58)</f>
        <v>29025.230000000003</v>
      </c>
    </row>
    <row r="68" spans="6:10">
      <c r="F68" s="1"/>
      <c r="G68" s="1"/>
      <c r="H68" s="1"/>
      <c r="I68" s="1"/>
      <c r="J68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A2" sqref="A2:F19"/>
    </sheetView>
  </sheetViews>
  <sheetFormatPr defaultRowHeight="14.4"/>
  <cols>
    <col min="2" max="2" width="13.5546875" customWidth="1"/>
    <col min="3" max="3" width="13.109375" customWidth="1"/>
    <col min="4" max="4" width="14.77734375" customWidth="1"/>
    <col min="5" max="5" width="17.5546875" customWidth="1"/>
    <col min="6" max="6" width="18.88671875" customWidth="1"/>
    <col min="8" max="8" width="16.77734375" customWidth="1"/>
  </cols>
  <sheetData>
    <row r="2" spans="1:8">
      <c r="B2" s="6" t="s">
        <v>74</v>
      </c>
    </row>
    <row r="3" spans="1:8">
      <c r="B3" s="6" t="s">
        <v>0</v>
      </c>
      <c r="C3" s="9">
        <f>C4+C11-C19</f>
        <v>-1500</v>
      </c>
      <c r="H3" t="s">
        <v>18</v>
      </c>
    </row>
    <row r="4" spans="1:8">
      <c r="B4" t="s">
        <v>31</v>
      </c>
      <c r="C4" s="2">
        <v>1000</v>
      </c>
      <c r="H4" s="4" t="s">
        <v>27</v>
      </c>
    </row>
    <row r="5" spans="1:8">
      <c r="B5" s="6" t="s">
        <v>1</v>
      </c>
      <c r="H5" s="4" t="s">
        <v>92</v>
      </c>
    </row>
    <row r="7" spans="1:8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9</v>
      </c>
    </row>
    <row r="8" spans="1:8">
      <c r="A8" s="1">
        <v>1</v>
      </c>
      <c r="B8" s="1" t="s">
        <v>45</v>
      </c>
      <c r="C8" s="3">
        <v>1500</v>
      </c>
      <c r="D8" s="1" t="s">
        <v>26</v>
      </c>
      <c r="E8" s="1" t="s">
        <v>22</v>
      </c>
      <c r="F8" s="1"/>
    </row>
    <row r="9" spans="1:8">
      <c r="A9" s="1">
        <v>2</v>
      </c>
      <c r="B9" s="1" t="s">
        <v>112</v>
      </c>
      <c r="C9" s="3">
        <v>2000</v>
      </c>
      <c r="D9" s="1" t="s">
        <v>23</v>
      </c>
      <c r="E9" s="1" t="s">
        <v>22</v>
      </c>
      <c r="F9" s="1"/>
    </row>
    <row r="10" spans="1:8">
      <c r="A10" s="1"/>
      <c r="B10" s="1"/>
      <c r="C10" s="3"/>
      <c r="D10" s="1"/>
      <c r="E10" s="1"/>
      <c r="F10" s="1"/>
    </row>
    <row r="11" spans="1:8">
      <c r="A11" s="1"/>
      <c r="B11" s="7" t="s">
        <v>30</v>
      </c>
      <c r="C11" s="3">
        <f>SUM(C8:C10)</f>
        <v>3500</v>
      </c>
      <c r="D11" s="1"/>
      <c r="E11" s="1"/>
      <c r="F11" s="1"/>
    </row>
    <row r="12" spans="1:8">
      <c r="C12" s="2"/>
    </row>
    <row r="13" spans="1:8">
      <c r="B13" t="s">
        <v>7</v>
      </c>
    </row>
    <row r="15" spans="1:8">
      <c r="A15" s="1" t="s">
        <v>2</v>
      </c>
      <c r="B15" s="1" t="s">
        <v>3</v>
      </c>
      <c r="C15" s="1" t="s">
        <v>4</v>
      </c>
      <c r="D15" s="1" t="s">
        <v>8</v>
      </c>
      <c r="E15" s="1" t="s">
        <v>9</v>
      </c>
    </row>
    <row r="16" spans="1:8">
      <c r="A16" s="1">
        <v>1</v>
      </c>
      <c r="C16" s="2">
        <v>3000</v>
      </c>
      <c r="D16" s="1" t="s">
        <v>33</v>
      </c>
      <c r="E16" s="1" t="s">
        <v>36</v>
      </c>
    </row>
    <row r="17" spans="1:5">
      <c r="A17" s="1">
        <v>2</v>
      </c>
      <c r="C17" s="2">
        <v>3000</v>
      </c>
      <c r="D17" s="1" t="s">
        <v>33</v>
      </c>
      <c r="E17" s="1" t="s">
        <v>159</v>
      </c>
    </row>
    <row r="18" spans="1:5">
      <c r="A18" s="1"/>
      <c r="C18" s="2"/>
      <c r="D18" s="1"/>
      <c r="E18" s="1"/>
    </row>
    <row r="19" spans="1:5">
      <c r="B19" s="6" t="s">
        <v>30</v>
      </c>
      <c r="C19" s="2">
        <f>SUM(C16:C17)</f>
        <v>6000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0"/>
  <sheetViews>
    <sheetView workbookViewId="0">
      <selection activeCell="A2" sqref="A2:F21"/>
    </sheetView>
  </sheetViews>
  <sheetFormatPr defaultRowHeight="14.4"/>
  <cols>
    <col min="2" max="2" width="13.5546875" customWidth="1"/>
    <col min="3" max="3" width="13.109375" customWidth="1"/>
    <col min="4" max="4" width="16.21875" customWidth="1"/>
    <col min="5" max="5" width="17.5546875" customWidth="1"/>
    <col min="6" max="6" width="18.88671875" customWidth="1"/>
    <col min="8" max="8" width="16.77734375" customWidth="1"/>
  </cols>
  <sheetData>
    <row r="2" spans="1:8">
      <c r="B2" s="6" t="s">
        <v>54</v>
      </c>
      <c r="C2" t="s">
        <v>53</v>
      </c>
    </row>
    <row r="3" spans="1:8">
      <c r="B3" s="6" t="s">
        <v>0</v>
      </c>
      <c r="C3" s="9">
        <f>C11-C20</f>
        <v>-3500</v>
      </c>
      <c r="H3" t="s">
        <v>18</v>
      </c>
    </row>
    <row r="4" spans="1:8">
      <c r="B4" t="s">
        <v>31</v>
      </c>
      <c r="C4" s="2"/>
      <c r="H4" t="s">
        <v>51</v>
      </c>
    </row>
    <row r="5" spans="1:8">
      <c r="B5" s="6" t="s">
        <v>1</v>
      </c>
      <c r="H5" t="s">
        <v>52</v>
      </c>
    </row>
    <row r="7" spans="1:8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9</v>
      </c>
    </row>
    <row r="8" spans="1:8">
      <c r="A8" s="1">
        <v>1</v>
      </c>
      <c r="B8" s="1" t="s">
        <v>102</v>
      </c>
      <c r="C8" s="3">
        <v>1500</v>
      </c>
      <c r="D8" s="1" t="s">
        <v>103</v>
      </c>
      <c r="E8" s="1" t="s">
        <v>22</v>
      </c>
      <c r="F8" s="1"/>
    </row>
    <row r="9" spans="1:8">
      <c r="A9" s="1">
        <v>2</v>
      </c>
      <c r="B9" s="1" t="s">
        <v>112</v>
      </c>
      <c r="C9" s="3">
        <v>1500</v>
      </c>
      <c r="D9" s="1" t="s">
        <v>23</v>
      </c>
      <c r="E9" s="1" t="s">
        <v>22</v>
      </c>
      <c r="F9" s="1"/>
    </row>
    <row r="10" spans="1:8">
      <c r="A10" s="1"/>
      <c r="B10" s="1"/>
      <c r="C10" s="3"/>
      <c r="D10" s="1"/>
      <c r="E10" s="1"/>
      <c r="F10" s="1"/>
    </row>
    <row r="11" spans="1:8">
      <c r="A11" s="1"/>
      <c r="B11" s="7" t="s">
        <v>30</v>
      </c>
      <c r="C11" s="3">
        <f>SUM(C8:C10)</f>
        <v>3000</v>
      </c>
      <c r="D11" s="1"/>
      <c r="E11" s="1"/>
      <c r="F11" s="1"/>
    </row>
    <row r="12" spans="1:8">
      <c r="C12" s="2"/>
    </row>
    <row r="13" spans="1:8">
      <c r="B13" t="s">
        <v>7</v>
      </c>
    </row>
    <row r="15" spans="1:8">
      <c r="A15" s="1" t="s">
        <v>2</v>
      </c>
      <c r="B15" s="1" t="s">
        <v>3</v>
      </c>
      <c r="C15" s="1" t="s">
        <v>4</v>
      </c>
      <c r="D15" s="1" t="s">
        <v>8</v>
      </c>
      <c r="E15" s="1" t="s">
        <v>9</v>
      </c>
    </row>
    <row r="16" spans="1:8">
      <c r="A16" s="1">
        <v>1</v>
      </c>
      <c r="C16" s="2">
        <v>500</v>
      </c>
      <c r="D16" s="1" t="s">
        <v>33</v>
      </c>
      <c r="E16" s="1" t="s">
        <v>84</v>
      </c>
    </row>
    <row r="17" spans="1:5">
      <c r="A17" s="1">
        <v>2</v>
      </c>
      <c r="C17" s="2">
        <v>3000</v>
      </c>
      <c r="D17" s="1" t="s">
        <v>33</v>
      </c>
      <c r="E17" s="1" t="s">
        <v>36</v>
      </c>
    </row>
    <row r="18" spans="1:5">
      <c r="A18" s="1">
        <v>3</v>
      </c>
      <c r="C18" s="2">
        <v>3000</v>
      </c>
      <c r="D18" s="1" t="s">
        <v>33</v>
      </c>
      <c r="E18" s="1" t="s">
        <v>159</v>
      </c>
    </row>
    <row r="19" spans="1:5">
      <c r="A19" s="1"/>
      <c r="C19" s="2"/>
      <c r="D19" s="1"/>
      <c r="E19" s="1"/>
    </row>
    <row r="20" spans="1:5">
      <c r="B20" s="6" t="s">
        <v>30</v>
      </c>
      <c r="C20" s="2">
        <f>SUM(C16:C18)</f>
        <v>6500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0"/>
  <sheetViews>
    <sheetView workbookViewId="0">
      <selection activeCell="A2" sqref="A2:F20"/>
    </sheetView>
  </sheetViews>
  <sheetFormatPr defaultRowHeight="14.4"/>
  <cols>
    <col min="2" max="2" width="13.5546875" customWidth="1"/>
    <col min="3" max="3" width="13.109375" customWidth="1"/>
    <col min="4" max="4" width="14.77734375" customWidth="1"/>
    <col min="5" max="5" width="17.5546875" customWidth="1"/>
    <col min="6" max="6" width="18.88671875" customWidth="1"/>
    <col min="8" max="8" width="16.77734375" customWidth="1"/>
  </cols>
  <sheetData>
    <row r="2" spans="1:8">
      <c r="B2" s="6" t="s">
        <v>55</v>
      </c>
      <c r="C2" t="s">
        <v>53</v>
      </c>
    </row>
    <row r="3" spans="1:8">
      <c r="B3" s="6" t="s">
        <v>0</v>
      </c>
      <c r="C3" s="9">
        <f>C11-C20</f>
        <v>-500</v>
      </c>
      <c r="H3" t="s">
        <v>18</v>
      </c>
    </row>
    <row r="4" spans="1:8">
      <c r="B4" t="s">
        <v>31</v>
      </c>
      <c r="C4" s="2"/>
      <c r="H4" t="s">
        <v>56</v>
      </c>
    </row>
    <row r="5" spans="1:8">
      <c r="B5" s="6" t="s">
        <v>1</v>
      </c>
    </row>
    <row r="7" spans="1:8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9</v>
      </c>
    </row>
    <row r="8" spans="1:8">
      <c r="A8" s="1">
        <v>1</v>
      </c>
      <c r="B8" s="1" t="s">
        <v>90</v>
      </c>
      <c r="C8" s="3">
        <v>3000</v>
      </c>
      <c r="D8" s="1" t="s">
        <v>91</v>
      </c>
      <c r="E8" s="1" t="s">
        <v>22</v>
      </c>
      <c r="F8" s="1"/>
    </row>
    <row r="9" spans="1:8">
      <c r="A9" s="1">
        <v>2</v>
      </c>
      <c r="B9" s="1" t="s">
        <v>162</v>
      </c>
      <c r="C9" s="3">
        <v>3000</v>
      </c>
      <c r="D9" s="1" t="s">
        <v>91</v>
      </c>
      <c r="E9" s="1" t="s">
        <v>22</v>
      </c>
      <c r="F9" s="1"/>
    </row>
    <row r="10" spans="1:8">
      <c r="A10" s="1"/>
      <c r="B10" s="1"/>
      <c r="C10" s="3"/>
      <c r="D10" s="1"/>
      <c r="E10" s="1"/>
      <c r="F10" s="1"/>
    </row>
    <row r="11" spans="1:8">
      <c r="A11" s="1"/>
      <c r="B11" s="7" t="s">
        <v>30</v>
      </c>
      <c r="C11" s="3">
        <f>SUM(C8:C10)</f>
        <v>6000</v>
      </c>
      <c r="D11" s="1"/>
      <c r="E11" s="1"/>
      <c r="F11" s="1"/>
    </row>
    <row r="12" spans="1:8">
      <c r="C12" s="2"/>
    </row>
    <row r="13" spans="1:8">
      <c r="B13" t="s">
        <v>7</v>
      </c>
    </row>
    <row r="15" spans="1:8">
      <c r="A15" s="1" t="s">
        <v>2</v>
      </c>
      <c r="B15" s="1" t="s">
        <v>3</v>
      </c>
      <c r="C15" s="1" t="s">
        <v>4</v>
      </c>
      <c r="D15" s="1" t="s">
        <v>8</v>
      </c>
      <c r="E15" s="1" t="s">
        <v>9</v>
      </c>
    </row>
    <row r="16" spans="1:8">
      <c r="A16" s="1">
        <v>1</v>
      </c>
      <c r="C16" s="2">
        <v>500</v>
      </c>
      <c r="D16" s="1" t="s">
        <v>33</v>
      </c>
      <c r="E16" s="1" t="s">
        <v>84</v>
      </c>
    </row>
    <row r="17" spans="1:5">
      <c r="A17" s="1">
        <v>2</v>
      </c>
      <c r="C17" s="2">
        <v>3000</v>
      </c>
      <c r="D17" s="1" t="s">
        <v>33</v>
      </c>
      <c r="E17" s="1" t="s">
        <v>36</v>
      </c>
    </row>
    <row r="18" spans="1:5">
      <c r="A18" s="1">
        <v>3</v>
      </c>
      <c r="C18" s="2">
        <v>3000</v>
      </c>
      <c r="D18" s="1" t="s">
        <v>33</v>
      </c>
      <c r="E18" s="1" t="s">
        <v>159</v>
      </c>
    </row>
    <row r="20" spans="1:5">
      <c r="B20" s="6" t="s">
        <v>30</v>
      </c>
      <c r="C20" s="2">
        <f>SUM(C16:C19)</f>
        <v>6500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20"/>
  <sheetViews>
    <sheetView workbookViewId="0">
      <selection activeCell="A2" sqref="A2:F20"/>
    </sheetView>
  </sheetViews>
  <sheetFormatPr defaultRowHeight="14.4"/>
  <cols>
    <col min="2" max="2" width="13.5546875" customWidth="1"/>
    <col min="3" max="3" width="13.109375" customWidth="1"/>
    <col min="4" max="4" width="14.77734375" customWidth="1"/>
    <col min="5" max="5" width="17.5546875" customWidth="1"/>
    <col min="6" max="6" width="18.88671875" customWidth="1"/>
    <col min="8" max="8" width="16.77734375" customWidth="1"/>
  </cols>
  <sheetData>
    <row r="2" spans="1:8">
      <c r="B2" s="6" t="s">
        <v>57</v>
      </c>
      <c r="C2" t="s">
        <v>53</v>
      </c>
    </row>
    <row r="3" spans="1:8">
      <c r="B3" s="6" t="s">
        <v>0</v>
      </c>
      <c r="C3" s="9">
        <f>C11-C20</f>
        <v>-500</v>
      </c>
      <c r="H3" t="s">
        <v>18</v>
      </c>
    </row>
    <row r="4" spans="1:8">
      <c r="B4" t="s">
        <v>31</v>
      </c>
      <c r="C4" s="2"/>
      <c r="H4" t="s">
        <v>58</v>
      </c>
    </row>
    <row r="5" spans="1:8">
      <c r="B5" s="6" t="s">
        <v>1</v>
      </c>
    </row>
    <row r="7" spans="1:8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9</v>
      </c>
    </row>
    <row r="8" spans="1:8">
      <c r="A8" s="1">
        <v>1</v>
      </c>
      <c r="B8" s="1" t="s">
        <v>75</v>
      </c>
      <c r="C8" s="3">
        <v>3000</v>
      </c>
      <c r="D8" s="1" t="s">
        <v>89</v>
      </c>
      <c r="E8" s="1" t="s">
        <v>22</v>
      </c>
      <c r="F8" s="1"/>
    </row>
    <row r="9" spans="1:8">
      <c r="A9" s="1">
        <v>2</v>
      </c>
      <c r="B9" s="1" t="s">
        <v>124</v>
      </c>
      <c r="C9" s="3">
        <v>3000</v>
      </c>
      <c r="D9" s="1" t="s">
        <v>89</v>
      </c>
      <c r="E9" s="1" t="s">
        <v>22</v>
      </c>
      <c r="F9" s="1"/>
    </row>
    <row r="10" spans="1:8">
      <c r="A10" s="1"/>
      <c r="B10" s="1"/>
      <c r="C10" s="3"/>
      <c r="D10" s="1"/>
      <c r="E10" s="1"/>
      <c r="F10" s="1"/>
    </row>
    <row r="11" spans="1:8">
      <c r="A11" s="1"/>
      <c r="B11" s="7" t="s">
        <v>30</v>
      </c>
      <c r="C11" s="3">
        <f>SUM(C8:C10)</f>
        <v>6000</v>
      </c>
      <c r="D11" s="1"/>
      <c r="E11" s="1"/>
      <c r="F11" s="1"/>
    </row>
    <row r="12" spans="1:8">
      <c r="C12" s="2"/>
    </row>
    <row r="13" spans="1:8">
      <c r="B13" t="s">
        <v>7</v>
      </c>
    </row>
    <row r="15" spans="1:8">
      <c r="A15" s="1" t="s">
        <v>2</v>
      </c>
      <c r="B15" s="1" t="s">
        <v>3</v>
      </c>
      <c r="C15" s="1" t="s">
        <v>4</v>
      </c>
      <c r="D15" s="1" t="s">
        <v>8</v>
      </c>
      <c r="E15" s="1" t="s">
        <v>9</v>
      </c>
    </row>
    <row r="16" spans="1:8">
      <c r="A16" s="1">
        <v>1</v>
      </c>
      <c r="C16" s="2">
        <v>500</v>
      </c>
      <c r="D16" s="1" t="s">
        <v>33</v>
      </c>
      <c r="E16" s="1" t="s">
        <v>84</v>
      </c>
    </row>
    <row r="17" spans="1:5">
      <c r="A17" s="1">
        <v>2</v>
      </c>
      <c r="C17" s="2">
        <v>3000</v>
      </c>
      <c r="D17" s="1" t="s">
        <v>33</v>
      </c>
      <c r="E17" s="1" t="s">
        <v>36</v>
      </c>
    </row>
    <row r="18" spans="1:5">
      <c r="A18" s="1">
        <v>3</v>
      </c>
      <c r="C18" s="2">
        <v>3000</v>
      </c>
      <c r="D18" s="1" t="s">
        <v>33</v>
      </c>
      <c r="E18" s="1" t="s">
        <v>159</v>
      </c>
    </row>
    <row r="20" spans="1:5">
      <c r="B20" s="6" t="s">
        <v>30</v>
      </c>
      <c r="C20" s="2">
        <f>SUM(C16:C19)</f>
        <v>6500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0"/>
  <sheetViews>
    <sheetView workbookViewId="0">
      <selection activeCell="A2" sqref="A2:F20"/>
    </sheetView>
  </sheetViews>
  <sheetFormatPr defaultRowHeight="14.4"/>
  <cols>
    <col min="2" max="2" width="13.5546875" customWidth="1"/>
    <col min="3" max="3" width="13.109375" customWidth="1"/>
    <col min="4" max="4" width="15.77734375" customWidth="1"/>
    <col min="5" max="5" width="17.5546875" customWidth="1"/>
    <col min="6" max="6" width="18.88671875" customWidth="1"/>
    <col min="8" max="8" width="16.77734375" customWidth="1"/>
  </cols>
  <sheetData>
    <row r="2" spans="1:8">
      <c r="B2" s="6" t="s">
        <v>64</v>
      </c>
      <c r="C2" t="s">
        <v>53</v>
      </c>
    </row>
    <row r="3" spans="1:8">
      <c r="B3" s="6" t="s">
        <v>0</v>
      </c>
      <c r="C3" s="9">
        <f>C11-C20</f>
        <v>-500</v>
      </c>
      <c r="H3" t="s">
        <v>18</v>
      </c>
    </row>
    <row r="4" spans="1:8">
      <c r="B4" t="s">
        <v>31</v>
      </c>
      <c r="C4" s="2"/>
      <c r="H4" t="s">
        <v>59</v>
      </c>
    </row>
    <row r="5" spans="1:8">
      <c r="B5" s="6" t="s">
        <v>1</v>
      </c>
    </row>
    <row r="7" spans="1:8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9</v>
      </c>
    </row>
    <row r="8" spans="1:8">
      <c r="A8" s="1">
        <v>1</v>
      </c>
      <c r="B8" s="1" t="s">
        <v>85</v>
      </c>
      <c r="C8" s="3">
        <v>3000</v>
      </c>
      <c r="D8" s="1" t="s">
        <v>86</v>
      </c>
      <c r="E8" s="1" t="s">
        <v>22</v>
      </c>
      <c r="F8" s="1"/>
    </row>
    <row r="9" spans="1:8">
      <c r="A9" s="1">
        <v>2</v>
      </c>
      <c r="B9" s="1" t="s">
        <v>111</v>
      </c>
      <c r="C9" s="3">
        <v>3000</v>
      </c>
      <c r="D9" s="1" t="s">
        <v>86</v>
      </c>
      <c r="E9" s="1" t="s">
        <v>22</v>
      </c>
      <c r="F9" s="1"/>
    </row>
    <row r="10" spans="1:8">
      <c r="A10" s="1"/>
      <c r="B10" s="1"/>
      <c r="C10" s="3"/>
      <c r="D10" s="1"/>
      <c r="E10" s="1"/>
      <c r="F10" s="1"/>
    </row>
    <row r="11" spans="1:8">
      <c r="A11" s="1"/>
      <c r="B11" s="7" t="s">
        <v>30</v>
      </c>
      <c r="C11" s="3">
        <f>SUM(C8:C10)</f>
        <v>6000</v>
      </c>
      <c r="D11" s="1"/>
      <c r="E11" s="1"/>
      <c r="F11" s="1"/>
    </row>
    <row r="12" spans="1:8">
      <c r="C12" s="2"/>
    </row>
    <row r="13" spans="1:8">
      <c r="B13" t="s">
        <v>7</v>
      </c>
    </row>
    <row r="15" spans="1:8">
      <c r="A15" s="1" t="s">
        <v>2</v>
      </c>
      <c r="B15" s="1" t="s">
        <v>3</v>
      </c>
      <c r="C15" s="1" t="s">
        <v>4</v>
      </c>
      <c r="D15" s="1" t="s">
        <v>8</v>
      </c>
      <c r="E15" s="1" t="s">
        <v>9</v>
      </c>
    </row>
    <row r="16" spans="1:8">
      <c r="A16" s="1">
        <v>1</v>
      </c>
      <c r="B16" s="1"/>
      <c r="C16" s="3">
        <v>500</v>
      </c>
      <c r="D16" s="1" t="s">
        <v>33</v>
      </c>
      <c r="E16" s="1" t="s">
        <v>84</v>
      </c>
    </row>
    <row r="17" spans="1:5">
      <c r="A17" s="1">
        <v>2</v>
      </c>
      <c r="C17" s="2">
        <v>3000</v>
      </c>
      <c r="D17" s="1" t="s">
        <v>33</v>
      </c>
      <c r="E17" s="1" t="s">
        <v>36</v>
      </c>
    </row>
    <row r="18" spans="1:5">
      <c r="A18" s="1">
        <v>3</v>
      </c>
      <c r="C18" s="2">
        <v>3000</v>
      </c>
      <c r="D18" s="1" t="s">
        <v>33</v>
      </c>
      <c r="E18" s="1" t="s">
        <v>159</v>
      </c>
    </row>
    <row r="20" spans="1:5">
      <c r="B20" s="6" t="s">
        <v>30</v>
      </c>
      <c r="C20" s="2">
        <f>SUM(C16:C19)</f>
        <v>6500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21"/>
  <sheetViews>
    <sheetView workbookViewId="0">
      <selection activeCell="A2" sqref="A2:F22"/>
    </sheetView>
  </sheetViews>
  <sheetFormatPr defaultRowHeight="14.4"/>
  <cols>
    <col min="2" max="2" width="13.5546875" customWidth="1"/>
    <col min="3" max="3" width="13.109375" customWidth="1"/>
    <col min="4" max="4" width="16.44140625" customWidth="1"/>
    <col min="5" max="5" width="17.5546875" customWidth="1"/>
    <col min="6" max="6" width="18.88671875" customWidth="1"/>
    <col min="8" max="8" width="16.77734375" customWidth="1"/>
  </cols>
  <sheetData>
    <row r="2" spans="1:8">
      <c r="B2" s="6" t="s">
        <v>63</v>
      </c>
      <c r="C2" t="s">
        <v>53</v>
      </c>
    </row>
    <row r="3" spans="1:8">
      <c r="B3" s="6" t="s">
        <v>0</v>
      </c>
      <c r="C3" s="9">
        <f>C12-C21</f>
        <v>-2000</v>
      </c>
      <c r="H3" t="s">
        <v>18</v>
      </c>
    </row>
    <row r="4" spans="1:8">
      <c r="B4" t="s">
        <v>31</v>
      </c>
      <c r="C4" s="2"/>
      <c r="H4" t="s">
        <v>51</v>
      </c>
    </row>
    <row r="5" spans="1:8">
      <c r="B5" s="6" t="s">
        <v>1</v>
      </c>
      <c r="H5" t="s">
        <v>93</v>
      </c>
    </row>
    <row r="7" spans="1:8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9</v>
      </c>
    </row>
    <row r="8" spans="1:8">
      <c r="A8" s="1">
        <v>1</v>
      </c>
      <c r="B8" s="1" t="s">
        <v>85</v>
      </c>
      <c r="C8" s="3">
        <v>1500</v>
      </c>
      <c r="D8" s="1" t="s">
        <v>94</v>
      </c>
      <c r="E8" s="1" t="s">
        <v>22</v>
      </c>
      <c r="F8" s="1"/>
    </row>
    <row r="9" spans="1:8">
      <c r="A9" s="1">
        <v>2</v>
      </c>
      <c r="B9" s="1" t="s">
        <v>102</v>
      </c>
      <c r="C9" s="3">
        <v>1500</v>
      </c>
      <c r="D9" s="1" t="s">
        <v>103</v>
      </c>
      <c r="E9" s="1" t="s">
        <v>22</v>
      </c>
      <c r="F9" s="1"/>
    </row>
    <row r="10" spans="1:8">
      <c r="A10" s="1">
        <v>3</v>
      </c>
      <c r="B10" s="1" t="s">
        <v>162</v>
      </c>
      <c r="C10" s="3">
        <v>1500</v>
      </c>
      <c r="D10" s="1" t="s">
        <v>94</v>
      </c>
      <c r="E10" s="1" t="s">
        <v>22</v>
      </c>
      <c r="F10" s="1"/>
    </row>
    <row r="11" spans="1:8">
      <c r="A11" s="1"/>
      <c r="B11" s="1"/>
      <c r="C11" s="3"/>
      <c r="D11" s="1"/>
      <c r="E11" s="1"/>
      <c r="F11" s="1"/>
    </row>
    <row r="12" spans="1:8">
      <c r="A12" s="1"/>
      <c r="B12" s="7" t="s">
        <v>30</v>
      </c>
      <c r="C12" s="3">
        <f>SUM(C8:C11)</f>
        <v>4500</v>
      </c>
      <c r="D12" s="1"/>
      <c r="E12" s="1"/>
      <c r="F12" s="1"/>
    </row>
    <row r="13" spans="1:8">
      <c r="C13" s="2"/>
    </row>
    <row r="14" spans="1:8">
      <c r="B14" t="s">
        <v>7</v>
      </c>
    </row>
    <row r="16" spans="1:8">
      <c r="A16" s="1" t="s">
        <v>2</v>
      </c>
      <c r="B16" s="1" t="s">
        <v>3</v>
      </c>
      <c r="C16" s="1" t="s">
        <v>4</v>
      </c>
      <c r="D16" s="1" t="s">
        <v>8</v>
      </c>
      <c r="E16" s="1" t="s">
        <v>9</v>
      </c>
    </row>
    <row r="17" spans="1:5">
      <c r="A17" s="1">
        <v>1</v>
      </c>
      <c r="B17" s="1"/>
      <c r="C17" s="3">
        <v>500</v>
      </c>
      <c r="D17" s="1" t="s">
        <v>33</v>
      </c>
      <c r="E17" s="1" t="s">
        <v>84</v>
      </c>
    </row>
    <row r="18" spans="1:5">
      <c r="A18" s="1">
        <v>2</v>
      </c>
      <c r="C18" s="2">
        <v>3000</v>
      </c>
      <c r="D18" s="1" t="s">
        <v>33</v>
      </c>
      <c r="E18" s="1" t="s">
        <v>36</v>
      </c>
    </row>
    <row r="19" spans="1:5">
      <c r="A19" s="1">
        <v>3</v>
      </c>
      <c r="C19" s="2">
        <v>3000</v>
      </c>
      <c r="D19" s="1" t="s">
        <v>33</v>
      </c>
      <c r="E19" s="1" t="s">
        <v>159</v>
      </c>
    </row>
    <row r="21" spans="1:5">
      <c r="B21" s="6" t="s">
        <v>30</v>
      </c>
      <c r="C21" s="2">
        <f>SUM(C17:C20)</f>
        <v>6500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21"/>
  <sheetViews>
    <sheetView workbookViewId="0">
      <selection activeCell="A2" sqref="A2:F22"/>
    </sheetView>
  </sheetViews>
  <sheetFormatPr defaultRowHeight="14.4"/>
  <cols>
    <col min="2" max="2" width="13.5546875" customWidth="1"/>
    <col min="3" max="3" width="13.109375" customWidth="1"/>
    <col min="4" max="4" width="15.5546875" customWidth="1"/>
    <col min="5" max="5" width="17.5546875" customWidth="1"/>
    <col min="6" max="6" width="18.88671875" customWidth="1"/>
    <col min="8" max="8" width="16.77734375" customWidth="1"/>
  </cols>
  <sheetData>
    <row r="2" spans="1:8">
      <c r="B2" s="6" t="s">
        <v>60</v>
      </c>
      <c r="C2" t="s">
        <v>53</v>
      </c>
    </row>
    <row r="3" spans="1:8">
      <c r="B3" s="6" t="s">
        <v>0</v>
      </c>
      <c r="C3" s="9">
        <f>C12-C21</f>
        <v>-2500</v>
      </c>
      <c r="H3" t="s">
        <v>18</v>
      </c>
    </row>
    <row r="4" spans="1:8">
      <c r="B4" t="s">
        <v>31</v>
      </c>
      <c r="C4" s="2"/>
      <c r="H4" t="s">
        <v>61</v>
      </c>
    </row>
    <row r="5" spans="1:8">
      <c r="B5" s="6" t="s">
        <v>1</v>
      </c>
      <c r="H5" t="s">
        <v>62</v>
      </c>
    </row>
    <row r="7" spans="1:8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9</v>
      </c>
    </row>
    <row r="8" spans="1:8">
      <c r="A8" s="1">
        <v>1</v>
      </c>
      <c r="B8" s="1" t="s">
        <v>90</v>
      </c>
      <c r="C8" s="3">
        <v>1000</v>
      </c>
      <c r="D8" s="1" t="s">
        <v>91</v>
      </c>
      <c r="E8" s="1" t="s">
        <v>22</v>
      </c>
      <c r="F8" s="1"/>
    </row>
    <row r="9" spans="1:8">
      <c r="A9" s="1">
        <v>2</v>
      </c>
      <c r="B9" s="1" t="s">
        <v>85</v>
      </c>
      <c r="C9" s="3">
        <v>2000</v>
      </c>
      <c r="D9" s="1" t="s">
        <v>86</v>
      </c>
      <c r="E9" s="1" t="s">
        <v>22</v>
      </c>
      <c r="F9" s="1"/>
    </row>
    <row r="10" spans="1:8">
      <c r="A10" s="1">
        <v>3</v>
      </c>
      <c r="B10" s="1" t="s">
        <v>162</v>
      </c>
      <c r="C10" s="3">
        <v>1000</v>
      </c>
      <c r="D10" s="1" t="s">
        <v>91</v>
      </c>
      <c r="E10" s="1" t="s">
        <v>22</v>
      </c>
      <c r="F10" s="1"/>
    </row>
    <row r="11" spans="1:8">
      <c r="A11" s="1"/>
      <c r="B11" s="1"/>
      <c r="C11" s="3"/>
      <c r="D11" s="1"/>
      <c r="E11" s="1"/>
      <c r="F11" s="1"/>
    </row>
    <row r="12" spans="1:8">
      <c r="A12" s="1"/>
      <c r="B12" s="7" t="s">
        <v>30</v>
      </c>
      <c r="C12" s="3">
        <f>SUM(C8:C11)</f>
        <v>4000</v>
      </c>
      <c r="D12" s="1"/>
      <c r="E12" s="1"/>
      <c r="F12" s="1"/>
    </row>
    <row r="13" spans="1:8">
      <c r="C13" s="2"/>
    </row>
    <row r="14" spans="1:8">
      <c r="B14" t="s">
        <v>7</v>
      </c>
    </row>
    <row r="16" spans="1:8">
      <c r="A16" s="1" t="s">
        <v>2</v>
      </c>
      <c r="B16" s="1" t="s">
        <v>3</v>
      </c>
      <c r="C16" s="1" t="s">
        <v>4</v>
      </c>
      <c r="D16" s="1" t="s">
        <v>8</v>
      </c>
      <c r="E16" s="1" t="s">
        <v>9</v>
      </c>
    </row>
    <row r="17" spans="1:5">
      <c r="A17" s="1">
        <v>1</v>
      </c>
      <c r="C17" s="2">
        <v>500</v>
      </c>
      <c r="D17" s="1" t="s">
        <v>33</v>
      </c>
      <c r="E17" s="1" t="s">
        <v>84</v>
      </c>
    </row>
    <row r="18" spans="1:5">
      <c r="A18" s="1">
        <v>2</v>
      </c>
      <c r="C18" s="2">
        <v>3000</v>
      </c>
      <c r="D18" s="1" t="s">
        <v>33</v>
      </c>
      <c r="E18" s="1" t="s">
        <v>36</v>
      </c>
    </row>
    <row r="19" spans="1:5">
      <c r="A19" s="1">
        <v>3</v>
      </c>
      <c r="C19" s="2">
        <v>3000</v>
      </c>
      <c r="D19" s="1" t="s">
        <v>33</v>
      </c>
      <c r="E19" s="1" t="s">
        <v>159</v>
      </c>
    </row>
    <row r="21" spans="1:5">
      <c r="B21" s="6" t="s">
        <v>30</v>
      </c>
      <c r="C21" s="2">
        <f>SUM(C17:C20)</f>
        <v>6500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20"/>
  <sheetViews>
    <sheetView workbookViewId="0">
      <selection activeCell="A2" sqref="A2:F21"/>
    </sheetView>
  </sheetViews>
  <sheetFormatPr defaultRowHeight="14.4"/>
  <cols>
    <col min="2" max="2" width="13.5546875" customWidth="1"/>
    <col min="3" max="3" width="13.109375" customWidth="1"/>
    <col min="4" max="4" width="14.77734375" customWidth="1"/>
    <col min="5" max="5" width="17.5546875" customWidth="1"/>
    <col min="6" max="6" width="18.88671875" customWidth="1"/>
    <col min="8" max="8" width="16.77734375" customWidth="1"/>
  </cols>
  <sheetData>
    <row r="2" spans="1:8">
      <c r="B2" s="6" t="s">
        <v>65</v>
      </c>
      <c r="C2" t="s">
        <v>53</v>
      </c>
    </row>
    <row r="3" spans="1:8">
      <c r="B3" s="6" t="s">
        <v>0</v>
      </c>
      <c r="C3" s="9">
        <f>C11-C20</f>
        <v>-500</v>
      </c>
      <c r="H3" t="s">
        <v>18</v>
      </c>
    </row>
    <row r="4" spans="1:8">
      <c r="B4" t="s">
        <v>31</v>
      </c>
      <c r="C4" s="2"/>
      <c r="H4" t="s">
        <v>19</v>
      </c>
    </row>
    <row r="5" spans="1:8">
      <c r="B5" s="6" t="s">
        <v>1</v>
      </c>
    </row>
    <row r="7" spans="1:8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9</v>
      </c>
    </row>
    <row r="8" spans="1:8">
      <c r="A8" s="1">
        <v>1</v>
      </c>
      <c r="B8" s="1" t="s">
        <v>75</v>
      </c>
      <c r="C8" s="3">
        <v>3000</v>
      </c>
      <c r="D8" s="1" t="s">
        <v>87</v>
      </c>
      <c r="E8" s="1" t="s">
        <v>22</v>
      </c>
      <c r="F8" s="1"/>
    </row>
    <row r="9" spans="1:8">
      <c r="A9" s="1">
        <v>2</v>
      </c>
      <c r="B9" s="1" t="s">
        <v>124</v>
      </c>
      <c r="C9" s="3">
        <v>3000</v>
      </c>
      <c r="D9" s="1" t="s">
        <v>87</v>
      </c>
      <c r="E9" s="1" t="s">
        <v>22</v>
      </c>
      <c r="F9" s="1"/>
    </row>
    <row r="10" spans="1:8">
      <c r="A10" s="1"/>
      <c r="B10" s="1"/>
      <c r="C10" s="3"/>
      <c r="D10" s="1"/>
      <c r="E10" s="1"/>
      <c r="F10" s="1"/>
    </row>
    <row r="11" spans="1:8">
      <c r="A11" s="1"/>
      <c r="B11" s="7" t="s">
        <v>30</v>
      </c>
      <c r="C11" s="3">
        <f>SUM(C8:C10)</f>
        <v>6000</v>
      </c>
      <c r="D11" s="1"/>
      <c r="E11" s="1"/>
      <c r="F11" s="1"/>
    </row>
    <row r="12" spans="1:8">
      <c r="C12" s="2"/>
    </row>
    <row r="13" spans="1:8">
      <c r="B13" t="s">
        <v>7</v>
      </c>
    </row>
    <row r="15" spans="1:8">
      <c r="A15" s="1" t="s">
        <v>2</v>
      </c>
      <c r="B15" s="1" t="s">
        <v>3</v>
      </c>
      <c r="C15" s="1" t="s">
        <v>4</v>
      </c>
      <c r="D15" s="1" t="s">
        <v>8</v>
      </c>
      <c r="E15" s="1" t="s">
        <v>9</v>
      </c>
    </row>
    <row r="16" spans="1:8">
      <c r="A16" s="1">
        <v>1</v>
      </c>
      <c r="C16" s="2">
        <v>500</v>
      </c>
      <c r="D16" s="1" t="s">
        <v>33</v>
      </c>
      <c r="E16" s="1" t="s">
        <v>84</v>
      </c>
    </row>
    <row r="17" spans="1:5">
      <c r="A17" s="1">
        <v>2</v>
      </c>
      <c r="C17" s="2">
        <v>3000</v>
      </c>
      <c r="D17" s="1" t="s">
        <v>33</v>
      </c>
      <c r="E17" s="1" t="s">
        <v>36</v>
      </c>
    </row>
    <row r="18" spans="1:5">
      <c r="A18" s="1">
        <v>3</v>
      </c>
      <c r="C18" s="2">
        <v>3000</v>
      </c>
      <c r="D18" s="1" t="s">
        <v>33</v>
      </c>
      <c r="E18" s="1" t="s">
        <v>159</v>
      </c>
    </row>
    <row r="20" spans="1:5">
      <c r="B20" s="6" t="s">
        <v>30</v>
      </c>
      <c r="C20" s="2">
        <f>SUM(C16:C19)</f>
        <v>6500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>
      <selection activeCell="E28" sqref="E28"/>
    </sheetView>
  </sheetViews>
  <sheetFormatPr defaultRowHeight="14.4"/>
  <cols>
    <col min="2" max="2" width="13.5546875" customWidth="1"/>
    <col min="3" max="3" width="13.109375" customWidth="1"/>
    <col min="4" max="4" width="14.77734375" customWidth="1"/>
    <col min="5" max="5" width="17.5546875" customWidth="1"/>
    <col min="6" max="6" width="18.88671875" customWidth="1"/>
    <col min="8" max="8" width="16.77734375" customWidth="1"/>
  </cols>
  <sheetData>
    <row r="2" spans="1:8">
      <c r="B2" s="6" t="s">
        <v>163</v>
      </c>
      <c r="C2" t="s">
        <v>95</v>
      </c>
    </row>
    <row r="3" spans="1:8">
      <c r="B3" s="6" t="s">
        <v>0</v>
      </c>
      <c r="C3" s="9">
        <f>C11-C19</f>
        <v>0</v>
      </c>
      <c r="H3" t="s">
        <v>18</v>
      </c>
    </row>
    <row r="4" spans="1:8">
      <c r="B4" s="6" t="s">
        <v>1</v>
      </c>
      <c r="H4" t="s">
        <v>56</v>
      </c>
    </row>
    <row r="5" spans="1:8">
      <c r="B5" t="s">
        <v>31</v>
      </c>
      <c r="C5" s="2"/>
    </row>
    <row r="7" spans="1:8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9</v>
      </c>
    </row>
    <row r="8" spans="1:8">
      <c r="A8" s="1">
        <v>1</v>
      </c>
      <c r="B8" s="1" t="s">
        <v>90</v>
      </c>
      <c r="C8" s="3">
        <v>3000</v>
      </c>
      <c r="D8" s="1" t="s">
        <v>91</v>
      </c>
      <c r="E8" s="1" t="s">
        <v>22</v>
      </c>
      <c r="F8" s="1"/>
    </row>
    <row r="9" spans="1:8">
      <c r="A9" s="1">
        <v>2</v>
      </c>
      <c r="B9" s="1" t="s">
        <v>162</v>
      </c>
      <c r="C9" s="3">
        <v>3000</v>
      </c>
      <c r="D9" s="1" t="s">
        <v>91</v>
      </c>
      <c r="E9" s="1" t="s">
        <v>22</v>
      </c>
      <c r="F9" s="1"/>
    </row>
    <row r="10" spans="1:8">
      <c r="A10" s="1"/>
      <c r="B10" s="1"/>
      <c r="C10" s="3"/>
      <c r="D10" s="1"/>
      <c r="E10" s="1"/>
      <c r="F10" s="1"/>
    </row>
    <row r="11" spans="1:8">
      <c r="A11" s="1"/>
      <c r="B11" s="7" t="s">
        <v>30</v>
      </c>
      <c r="C11" s="3">
        <f>SUM(C8:C10)</f>
        <v>6000</v>
      </c>
      <c r="D11" s="1"/>
      <c r="E11" s="1"/>
      <c r="F11" s="1"/>
    </row>
    <row r="12" spans="1:8">
      <c r="C12" s="2"/>
    </row>
    <row r="13" spans="1:8">
      <c r="B13" t="s">
        <v>7</v>
      </c>
    </row>
    <row r="15" spans="1:8">
      <c r="A15" s="1" t="s">
        <v>2</v>
      </c>
      <c r="B15" s="1" t="s">
        <v>3</v>
      </c>
      <c r="C15" s="1" t="s">
        <v>4</v>
      </c>
      <c r="D15" s="1" t="s">
        <v>8</v>
      </c>
      <c r="E15" s="1" t="s">
        <v>9</v>
      </c>
    </row>
    <row r="16" spans="1:8">
      <c r="A16" s="1">
        <v>1</v>
      </c>
      <c r="C16" s="2">
        <v>3000</v>
      </c>
      <c r="D16" s="1" t="s">
        <v>33</v>
      </c>
      <c r="E16" s="1" t="s">
        <v>36</v>
      </c>
    </row>
    <row r="17" spans="1:5">
      <c r="A17" s="1">
        <v>2</v>
      </c>
      <c r="C17" s="2">
        <v>3000</v>
      </c>
      <c r="D17" s="1" t="s">
        <v>33</v>
      </c>
      <c r="E17" s="1" t="s">
        <v>159</v>
      </c>
    </row>
    <row r="19" spans="1:5">
      <c r="B19" s="6" t="s">
        <v>30</v>
      </c>
      <c r="C19" s="2">
        <f>SUM(C16:C18)</f>
        <v>6000</v>
      </c>
    </row>
  </sheetData>
  <sortState ref="B3:C5">
    <sortCondition descending="1" ref="B2"/>
  </sortState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8"/>
  <sheetViews>
    <sheetView workbookViewId="0">
      <selection activeCell="A2" sqref="A2:F18"/>
    </sheetView>
  </sheetViews>
  <sheetFormatPr defaultRowHeight="14.4"/>
  <cols>
    <col min="2" max="2" width="13.5546875" customWidth="1"/>
    <col min="3" max="3" width="13.109375" customWidth="1"/>
    <col min="4" max="4" width="17.44140625" customWidth="1"/>
    <col min="5" max="5" width="17.5546875" customWidth="1"/>
    <col min="6" max="6" width="18.88671875" customWidth="1"/>
    <col min="8" max="8" width="16.77734375" customWidth="1"/>
  </cols>
  <sheetData>
    <row r="2" spans="1:8">
      <c r="B2" s="6" t="s">
        <v>160</v>
      </c>
      <c r="C2" t="s">
        <v>117</v>
      </c>
    </row>
    <row r="3" spans="1:8">
      <c r="B3" s="6" t="s">
        <v>0</v>
      </c>
      <c r="C3" s="9">
        <f>C10-C18</f>
        <v>-3300</v>
      </c>
      <c r="H3" t="s">
        <v>18</v>
      </c>
    </row>
    <row r="4" spans="1:8">
      <c r="B4" s="6" t="s">
        <v>1</v>
      </c>
      <c r="H4" t="s">
        <v>128</v>
      </c>
    </row>
    <row r="5" spans="1:8">
      <c r="B5" t="s">
        <v>31</v>
      </c>
      <c r="C5" s="2"/>
    </row>
    <row r="7" spans="1:8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9</v>
      </c>
    </row>
    <row r="8" spans="1:8">
      <c r="A8" s="1">
        <v>1</v>
      </c>
      <c r="B8" s="1" t="s">
        <v>112</v>
      </c>
      <c r="C8" s="3">
        <v>2500</v>
      </c>
      <c r="D8" s="1" t="s">
        <v>155</v>
      </c>
      <c r="E8" s="1" t="s">
        <v>50</v>
      </c>
      <c r="F8" s="1"/>
    </row>
    <row r="9" spans="1:8">
      <c r="A9" s="1"/>
      <c r="B9" s="1"/>
      <c r="C9" s="3"/>
      <c r="D9" s="1"/>
      <c r="E9" s="1"/>
      <c r="F9" s="1"/>
    </row>
    <row r="10" spans="1:8">
      <c r="A10" s="1"/>
      <c r="B10" s="7" t="s">
        <v>30</v>
      </c>
      <c r="C10" s="3">
        <f>SUM(C8:C9)</f>
        <v>2500</v>
      </c>
      <c r="D10" s="1"/>
      <c r="E10" s="1"/>
      <c r="F10" s="1"/>
    </row>
    <row r="11" spans="1:8">
      <c r="C11" s="2"/>
    </row>
    <row r="12" spans="1:8">
      <c r="B12" t="s">
        <v>7</v>
      </c>
    </row>
    <row r="14" spans="1:8">
      <c r="A14" s="1" t="s">
        <v>2</v>
      </c>
      <c r="B14" s="1" t="s">
        <v>3</v>
      </c>
      <c r="C14" s="1" t="s">
        <v>4</v>
      </c>
      <c r="D14" s="1" t="s">
        <v>8</v>
      </c>
      <c r="E14" s="1" t="s">
        <v>9</v>
      </c>
    </row>
    <row r="15" spans="1:8">
      <c r="A15" s="1">
        <v>1</v>
      </c>
      <c r="C15" s="2">
        <v>2800</v>
      </c>
      <c r="D15" s="1" t="s">
        <v>33</v>
      </c>
      <c r="E15" s="1" t="s">
        <v>36</v>
      </c>
    </row>
    <row r="16" spans="1:8">
      <c r="A16" s="1">
        <v>2</v>
      </c>
      <c r="C16" s="2">
        <v>3000</v>
      </c>
      <c r="D16" s="1" t="s">
        <v>33</v>
      </c>
      <c r="E16" s="1" t="s">
        <v>159</v>
      </c>
    </row>
    <row r="18" spans="2:3">
      <c r="B18" s="6" t="s">
        <v>30</v>
      </c>
      <c r="C18" s="2">
        <f>SUM(C15:C17)</f>
        <v>5800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workbookViewId="0">
      <selection activeCell="A2" sqref="A2:H21"/>
    </sheetView>
  </sheetViews>
  <sheetFormatPr defaultRowHeight="14.4"/>
  <cols>
    <col min="2" max="2" width="13.5546875" customWidth="1"/>
    <col min="3" max="3" width="13.109375" customWidth="1"/>
    <col min="4" max="4" width="14.77734375" customWidth="1"/>
    <col min="5" max="5" width="17.5546875" customWidth="1"/>
    <col min="6" max="6" width="18.88671875" customWidth="1"/>
    <col min="8" max="8" width="16.77734375" customWidth="1"/>
  </cols>
  <sheetData>
    <row r="2" spans="1:8">
      <c r="B2" s="6" t="s">
        <v>66</v>
      </c>
    </row>
    <row r="3" spans="1:8">
      <c r="B3" s="6" t="s">
        <v>0</v>
      </c>
      <c r="C3" s="9">
        <f>C4+C12-C20</f>
        <v>0</v>
      </c>
      <c r="H3" t="s">
        <v>18</v>
      </c>
    </row>
    <row r="4" spans="1:8">
      <c r="B4" t="s">
        <v>31</v>
      </c>
      <c r="C4" s="2">
        <v>1500</v>
      </c>
    </row>
    <row r="5" spans="1:8">
      <c r="H5" t="s">
        <v>20</v>
      </c>
    </row>
    <row r="6" spans="1:8">
      <c r="B6" s="6" t="s">
        <v>1</v>
      </c>
      <c r="H6" t="s">
        <v>21</v>
      </c>
    </row>
    <row r="8" spans="1:8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9</v>
      </c>
    </row>
    <row r="9" spans="1:8">
      <c r="A9" s="1">
        <v>1</v>
      </c>
      <c r="B9" s="1" t="s">
        <v>75</v>
      </c>
      <c r="C9" s="3">
        <v>1500</v>
      </c>
      <c r="D9" s="1" t="s">
        <v>88</v>
      </c>
      <c r="E9" s="1" t="s">
        <v>22</v>
      </c>
      <c r="F9" s="1"/>
    </row>
    <row r="10" spans="1:8">
      <c r="A10" s="1">
        <v>2</v>
      </c>
      <c r="B10" s="1" t="s">
        <v>108</v>
      </c>
      <c r="C10" s="3">
        <v>1500</v>
      </c>
      <c r="D10" s="1" t="s">
        <v>109</v>
      </c>
      <c r="E10" s="1" t="s">
        <v>22</v>
      </c>
    </row>
    <row r="11" spans="1:8">
      <c r="C11" s="3"/>
    </row>
    <row r="12" spans="1:8">
      <c r="B12" s="6" t="s">
        <v>30</v>
      </c>
      <c r="C12" s="3">
        <f>SUM(C9:C11)</f>
        <v>3000</v>
      </c>
    </row>
    <row r="13" spans="1:8">
      <c r="C13" s="3"/>
    </row>
    <row r="14" spans="1:8">
      <c r="B14" s="6" t="s">
        <v>7</v>
      </c>
    </row>
    <row r="16" spans="1:8">
      <c r="A16" s="1" t="s">
        <v>2</v>
      </c>
      <c r="B16" s="1" t="s">
        <v>3</v>
      </c>
      <c r="C16" s="1" t="s">
        <v>4</v>
      </c>
      <c r="D16" s="1" t="s">
        <v>8</v>
      </c>
      <c r="E16" s="1" t="s">
        <v>9</v>
      </c>
    </row>
    <row r="17" spans="1:5">
      <c r="A17" s="1">
        <v>1</v>
      </c>
      <c r="C17" s="2">
        <v>1820</v>
      </c>
      <c r="D17" t="s">
        <v>33</v>
      </c>
      <c r="E17" t="s">
        <v>36</v>
      </c>
    </row>
    <row r="18" spans="1:5">
      <c r="A18" s="1">
        <v>2</v>
      </c>
      <c r="B18" t="s">
        <v>108</v>
      </c>
      <c r="C18" s="2">
        <v>2680</v>
      </c>
      <c r="D18" t="s">
        <v>121</v>
      </c>
    </row>
    <row r="20" spans="1:5">
      <c r="B20" s="6" t="s">
        <v>30</v>
      </c>
      <c r="C20" s="2">
        <f>SUM(C17:C19)</f>
        <v>4500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E21" sqref="E21"/>
    </sheetView>
  </sheetViews>
  <sheetFormatPr defaultRowHeight="14.4"/>
  <cols>
    <col min="2" max="2" width="13.5546875" customWidth="1"/>
    <col min="3" max="3" width="13.109375" customWidth="1"/>
    <col min="4" max="4" width="14.77734375" customWidth="1"/>
    <col min="5" max="5" width="17.5546875" customWidth="1"/>
    <col min="6" max="6" width="18.88671875" customWidth="1"/>
    <col min="8" max="8" width="16.77734375" customWidth="1"/>
  </cols>
  <sheetData>
    <row r="2" spans="1:8">
      <c r="B2" s="6" t="s">
        <v>129</v>
      </c>
      <c r="C2" t="s">
        <v>117</v>
      </c>
    </row>
    <row r="3" spans="1:8">
      <c r="B3" s="6" t="s">
        <v>0</v>
      </c>
      <c r="C3" s="9">
        <f>C11-C19</f>
        <v>-2800</v>
      </c>
      <c r="H3" t="s">
        <v>18</v>
      </c>
    </row>
    <row r="4" spans="1:8">
      <c r="B4" s="6" t="s">
        <v>1</v>
      </c>
      <c r="H4" t="s">
        <v>130</v>
      </c>
    </row>
    <row r="5" spans="1:8">
      <c r="B5" t="s">
        <v>31</v>
      </c>
      <c r="C5" s="2"/>
      <c r="H5" t="s">
        <v>131</v>
      </c>
    </row>
    <row r="7" spans="1:8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9</v>
      </c>
    </row>
    <row r="8" spans="1:8">
      <c r="A8" s="1">
        <v>1</v>
      </c>
      <c r="B8" s="1" t="s">
        <v>108</v>
      </c>
      <c r="C8" s="3">
        <v>1500</v>
      </c>
      <c r="D8" s="1" t="s">
        <v>109</v>
      </c>
      <c r="E8" s="1" t="s">
        <v>50</v>
      </c>
      <c r="F8" s="1"/>
    </row>
    <row r="9" spans="1:8">
      <c r="A9" s="1">
        <v>2</v>
      </c>
      <c r="B9" s="1" t="s">
        <v>124</v>
      </c>
      <c r="C9" s="3">
        <v>1500</v>
      </c>
      <c r="D9" s="1" t="s">
        <v>87</v>
      </c>
      <c r="E9" s="1" t="s">
        <v>50</v>
      </c>
      <c r="F9" s="1"/>
    </row>
    <row r="10" spans="1:8">
      <c r="A10" s="1"/>
      <c r="B10" s="1"/>
      <c r="C10" s="3"/>
      <c r="D10" s="1"/>
      <c r="E10" s="1"/>
      <c r="F10" s="1"/>
    </row>
    <row r="11" spans="1:8">
      <c r="A11" s="1"/>
      <c r="B11" s="7" t="s">
        <v>30</v>
      </c>
      <c r="C11" s="3">
        <f>SUM(C8:C10)</f>
        <v>3000</v>
      </c>
      <c r="D11" s="1"/>
      <c r="E11" s="1"/>
      <c r="F11" s="1"/>
    </row>
    <row r="12" spans="1:8">
      <c r="C12" s="2"/>
    </row>
    <row r="13" spans="1:8">
      <c r="B13" t="s">
        <v>7</v>
      </c>
    </row>
    <row r="15" spans="1:8">
      <c r="A15" s="1" t="s">
        <v>2</v>
      </c>
      <c r="B15" s="1" t="s">
        <v>3</v>
      </c>
      <c r="C15" s="1" t="s">
        <v>4</v>
      </c>
      <c r="D15" s="1" t="s">
        <v>8</v>
      </c>
      <c r="E15" s="1" t="s">
        <v>9</v>
      </c>
    </row>
    <row r="16" spans="1:8">
      <c r="A16" s="1">
        <v>1</v>
      </c>
      <c r="C16" s="2">
        <v>2800</v>
      </c>
      <c r="D16" s="1" t="s">
        <v>33</v>
      </c>
      <c r="E16" s="1" t="s">
        <v>36</v>
      </c>
    </row>
    <row r="17" spans="1:5">
      <c r="A17" s="1">
        <v>2</v>
      </c>
      <c r="C17" s="2">
        <v>3000</v>
      </c>
      <c r="D17" s="1" t="s">
        <v>33</v>
      </c>
      <c r="E17" s="1" t="s">
        <v>159</v>
      </c>
    </row>
    <row r="19" spans="1:5">
      <c r="B19" s="6" t="s">
        <v>30</v>
      </c>
      <c r="C19" s="2">
        <f>SUM(C16:C18)</f>
        <v>5800</v>
      </c>
    </row>
  </sheetData>
  <sortState ref="B3:C5">
    <sortCondition sortBy="cellColor" ref="B2" dxfId="0"/>
  </sortState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18"/>
  <sheetViews>
    <sheetView workbookViewId="0">
      <selection activeCell="E22" sqref="E22"/>
    </sheetView>
  </sheetViews>
  <sheetFormatPr defaultRowHeight="14.4"/>
  <cols>
    <col min="2" max="2" width="13.5546875" customWidth="1"/>
    <col min="3" max="3" width="13.109375" customWidth="1"/>
    <col min="4" max="4" width="14.77734375" customWidth="1"/>
    <col min="5" max="5" width="17.5546875" customWidth="1"/>
    <col min="6" max="6" width="18.88671875" customWidth="1"/>
    <col min="8" max="8" width="16.77734375" customWidth="1"/>
  </cols>
  <sheetData>
    <row r="2" spans="1:8">
      <c r="B2" s="6" t="s">
        <v>132</v>
      </c>
      <c r="C2" t="s">
        <v>118</v>
      </c>
    </row>
    <row r="3" spans="1:8">
      <c r="B3" s="6" t="s">
        <v>0</v>
      </c>
      <c r="C3" s="9">
        <f>C10-C18</f>
        <v>-3000</v>
      </c>
      <c r="H3" t="s">
        <v>18</v>
      </c>
    </row>
    <row r="4" spans="1:8">
      <c r="B4" s="6" t="s">
        <v>1</v>
      </c>
      <c r="H4" t="s">
        <v>133</v>
      </c>
    </row>
    <row r="5" spans="1:8">
      <c r="B5" t="s">
        <v>31</v>
      </c>
      <c r="C5" s="2"/>
    </row>
    <row r="7" spans="1:8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9</v>
      </c>
    </row>
    <row r="8" spans="1:8">
      <c r="A8" s="1">
        <v>1</v>
      </c>
      <c r="B8" s="1" t="s">
        <v>111</v>
      </c>
      <c r="C8" s="3">
        <v>3000</v>
      </c>
      <c r="D8" s="1" t="s">
        <v>141</v>
      </c>
      <c r="E8" s="1" t="s">
        <v>50</v>
      </c>
      <c r="F8" s="1"/>
    </row>
    <row r="9" spans="1:8">
      <c r="A9" s="1"/>
      <c r="B9" s="1"/>
      <c r="C9" s="3"/>
      <c r="D9" s="1"/>
      <c r="E9" s="1"/>
      <c r="F9" s="1"/>
    </row>
    <row r="10" spans="1:8">
      <c r="A10" s="1"/>
      <c r="B10" s="7" t="s">
        <v>30</v>
      </c>
      <c r="C10" s="3">
        <f>SUM(C8:C9)</f>
        <v>3000</v>
      </c>
      <c r="D10" s="1"/>
      <c r="E10" s="1"/>
      <c r="F10" s="1"/>
    </row>
    <row r="11" spans="1:8">
      <c r="C11" s="2"/>
    </row>
    <row r="12" spans="1:8">
      <c r="B12" t="s">
        <v>7</v>
      </c>
    </row>
    <row r="14" spans="1:8">
      <c r="A14" s="1" t="s">
        <v>2</v>
      </c>
      <c r="B14" s="1" t="s">
        <v>3</v>
      </c>
      <c r="C14" s="1" t="s">
        <v>4</v>
      </c>
      <c r="D14" s="1" t="s">
        <v>8</v>
      </c>
      <c r="E14" s="1" t="s">
        <v>9</v>
      </c>
    </row>
    <row r="15" spans="1:8">
      <c r="A15" s="1">
        <v>1</v>
      </c>
      <c r="C15" s="2">
        <v>3000</v>
      </c>
      <c r="D15" s="1" t="s">
        <v>33</v>
      </c>
      <c r="E15" s="1" t="s">
        <v>36</v>
      </c>
    </row>
    <row r="16" spans="1:8">
      <c r="A16" s="1">
        <v>2</v>
      </c>
      <c r="C16" s="2">
        <v>3000</v>
      </c>
      <c r="D16" s="1" t="s">
        <v>33</v>
      </c>
      <c r="E16" s="1" t="s">
        <v>159</v>
      </c>
    </row>
    <row r="18" spans="2:3">
      <c r="B18" s="6" t="s">
        <v>30</v>
      </c>
      <c r="C18" s="2">
        <f>SUM(C15:C17)</f>
        <v>6000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8"/>
  <sheetViews>
    <sheetView workbookViewId="0">
      <selection activeCell="E21" sqref="E21"/>
    </sheetView>
  </sheetViews>
  <sheetFormatPr defaultRowHeight="14.4"/>
  <cols>
    <col min="2" max="2" width="13.5546875" customWidth="1"/>
    <col min="3" max="3" width="13.109375" customWidth="1"/>
    <col min="4" max="4" width="14.77734375" customWidth="1"/>
    <col min="5" max="5" width="17.5546875" customWidth="1"/>
    <col min="6" max="6" width="18.88671875" customWidth="1"/>
    <col min="8" max="8" width="16.77734375" customWidth="1"/>
  </cols>
  <sheetData>
    <row r="2" spans="1:8">
      <c r="B2" s="6" t="s">
        <v>119</v>
      </c>
      <c r="C2" t="s">
        <v>120</v>
      </c>
    </row>
    <row r="3" spans="1:8">
      <c r="B3" s="6" t="s">
        <v>0</v>
      </c>
      <c r="C3" s="9">
        <f>C10-C18</f>
        <v>-4930</v>
      </c>
      <c r="H3" t="s">
        <v>18</v>
      </c>
    </row>
    <row r="4" spans="1:8">
      <c r="B4" s="6" t="s">
        <v>1</v>
      </c>
    </row>
    <row r="5" spans="1:8">
      <c r="B5" t="s">
        <v>31</v>
      </c>
      <c r="C5" s="2"/>
    </row>
    <row r="7" spans="1:8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9</v>
      </c>
    </row>
    <row r="8" spans="1:8">
      <c r="A8" s="1">
        <v>1</v>
      </c>
      <c r="B8" s="1"/>
      <c r="C8" s="3"/>
      <c r="D8" s="1"/>
      <c r="E8" s="1"/>
      <c r="F8" s="1"/>
    </row>
    <row r="9" spans="1:8">
      <c r="A9" s="1"/>
      <c r="B9" s="1"/>
      <c r="C9" s="3"/>
      <c r="D9" s="1"/>
      <c r="E9" s="1"/>
      <c r="F9" s="1"/>
    </row>
    <row r="10" spans="1:8">
      <c r="A10" s="1"/>
      <c r="B10" s="7" t="s">
        <v>30</v>
      </c>
      <c r="C10" s="3">
        <f>SUM(C8:C9)</f>
        <v>0</v>
      </c>
      <c r="D10" s="1"/>
      <c r="E10" s="1"/>
      <c r="F10" s="1"/>
    </row>
    <row r="11" spans="1:8">
      <c r="C11" s="2"/>
    </row>
    <row r="12" spans="1:8">
      <c r="B12" t="s">
        <v>7</v>
      </c>
    </row>
    <row r="14" spans="1:8">
      <c r="A14" s="1" t="s">
        <v>2</v>
      </c>
      <c r="B14" s="1" t="s">
        <v>3</v>
      </c>
      <c r="C14" s="1" t="s">
        <v>4</v>
      </c>
      <c r="D14" s="1" t="s">
        <v>8</v>
      </c>
      <c r="E14" s="1" t="s">
        <v>9</v>
      </c>
    </row>
    <row r="15" spans="1:8">
      <c r="A15" s="1">
        <v>1</v>
      </c>
      <c r="C15" s="2">
        <v>1930</v>
      </c>
      <c r="D15" s="1" t="s">
        <v>33</v>
      </c>
      <c r="E15" s="1" t="s">
        <v>36</v>
      </c>
    </row>
    <row r="16" spans="1:8">
      <c r="A16" s="1">
        <v>2</v>
      </c>
      <c r="C16" s="2">
        <v>3000</v>
      </c>
      <c r="D16" s="1" t="s">
        <v>33</v>
      </c>
      <c r="E16" s="1" t="s">
        <v>159</v>
      </c>
    </row>
    <row r="18" spans="2:3">
      <c r="B18" s="6" t="s">
        <v>30</v>
      </c>
      <c r="C18" s="2">
        <f>SUM(C15:C17)</f>
        <v>4930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0"/>
  <sheetViews>
    <sheetView workbookViewId="0">
      <selection activeCell="A2" sqref="A2:H21"/>
    </sheetView>
  </sheetViews>
  <sheetFormatPr defaultRowHeight="14.4"/>
  <cols>
    <col min="2" max="2" width="10.44140625" customWidth="1"/>
    <col min="3" max="3" width="15.5546875" customWidth="1"/>
    <col min="4" max="4" width="14.44140625" customWidth="1"/>
    <col min="5" max="5" width="21.33203125" customWidth="1"/>
    <col min="6" max="6" width="16" customWidth="1"/>
    <col min="8" max="8" width="11.109375" customWidth="1"/>
  </cols>
  <sheetData>
    <row r="2" spans="1:8">
      <c r="B2" s="6" t="s">
        <v>67</v>
      </c>
    </row>
    <row r="3" spans="1:8">
      <c r="B3" s="6" t="s">
        <v>0</v>
      </c>
      <c r="C3" s="9">
        <f>C12-C20</f>
        <v>0</v>
      </c>
      <c r="H3" t="s">
        <v>18</v>
      </c>
    </row>
    <row r="4" spans="1:8">
      <c r="B4" t="s">
        <v>31</v>
      </c>
      <c r="C4" s="2">
        <v>0</v>
      </c>
    </row>
    <row r="5" spans="1:8">
      <c r="H5" t="s">
        <v>19</v>
      </c>
    </row>
    <row r="6" spans="1:8">
      <c r="B6" s="6" t="s">
        <v>1</v>
      </c>
    </row>
    <row r="8" spans="1:8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9</v>
      </c>
    </row>
    <row r="9" spans="1:8">
      <c r="A9" s="5">
        <v>1</v>
      </c>
      <c r="B9" s="3" t="s">
        <v>75</v>
      </c>
      <c r="C9" s="3">
        <v>3000</v>
      </c>
      <c r="D9" s="3" t="s">
        <v>87</v>
      </c>
      <c r="E9" s="3" t="s">
        <v>22</v>
      </c>
    </row>
    <row r="10" spans="1:8">
      <c r="A10" s="1">
        <v>2</v>
      </c>
      <c r="B10" s="1" t="s">
        <v>124</v>
      </c>
      <c r="C10" s="2">
        <v>3000</v>
      </c>
      <c r="D10" s="1" t="s">
        <v>87</v>
      </c>
      <c r="E10" s="1" t="s">
        <v>22</v>
      </c>
    </row>
    <row r="12" spans="1:8">
      <c r="B12" s="6" t="s">
        <v>30</v>
      </c>
      <c r="C12" s="2">
        <f>SUM(C9:C11)</f>
        <v>6000</v>
      </c>
    </row>
    <row r="13" spans="1:8">
      <c r="B13" s="6"/>
      <c r="C13" s="2"/>
    </row>
    <row r="14" spans="1:8">
      <c r="B14" s="6" t="s">
        <v>7</v>
      </c>
      <c r="C14" s="2"/>
    </row>
    <row r="16" spans="1:8">
      <c r="A16" s="1" t="s">
        <v>2</v>
      </c>
      <c r="B16" s="1" t="s">
        <v>3</v>
      </c>
      <c r="C16" s="1" t="s">
        <v>4</v>
      </c>
      <c r="D16" s="1" t="s">
        <v>8</v>
      </c>
      <c r="E16" s="1" t="s">
        <v>9</v>
      </c>
    </row>
    <row r="17" spans="1:5">
      <c r="A17" s="1">
        <v>1</v>
      </c>
      <c r="B17" s="1"/>
      <c r="C17" s="3">
        <v>3000</v>
      </c>
      <c r="D17" s="1" t="s">
        <v>33</v>
      </c>
      <c r="E17" s="1" t="s">
        <v>36</v>
      </c>
    </row>
    <row r="18" spans="1:5">
      <c r="A18" s="1">
        <v>2</v>
      </c>
      <c r="C18" s="2">
        <v>3000</v>
      </c>
      <c r="D18" t="s">
        <v>33</v>
      </c>
      <c r="E18" t="s">
        <v>159</v>
      </c>
    </row>
    <row r="20" spans="1:5">
      <c r="B20" s="6" t="s">
        <v>30</v>
      </c>
      <c r="C20" s="2">
        <f>SUM(C17:C19)</f>
        <v>6000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1"/>
  <sheetViews>
    <sheetView workbookViewId="0">
      <selection activeCell="A2" sqref="A2:F22"/>
    </sheetView>
  </sheetViews>
  <sheetFormatPr defaultRowHeight="14.4"/>
  <cols>
    <col min="2" max="2" width="14.21875" customWidth="1"/>
    <col min="3" max="3" width="16.109375" customWidth="1"/>
    <col min="4" max="4" width="15" customWidth="1"/>
    <col min="5" max="5" width="16.109375" customWidth="1"/>
    <col min="6" max="6" width="20.44140625" customWidth="1"/>
  </cols>
  <sheetData>
    <row r="2" spans="1:8">
      <c r="B2" s="6" t="s">
        <v>68</v>
      </c>
    </row>
    <row r="3" spans="1:8">
      <c r="B3" s="6" t="s">
        <v>0</v>
      </c>
      <c r="C3" s="9">
        <f>C4+C13-C21</f>
        <v>0</v>
      </c>
      <c r="H3" t="s">
        <v>12</v>
      </c>
    </row>
    <row r="4" spans="1:8">
      <c r="B4" t="s">
        <v>31</v>
      </c>
      <c r="C4" s="2">
        <v>1000</v>
      </c>
    </row>
    <row r="5" spans="1:8">
      <c r="H5" t="s">
        <v>46</v>
      </c>
    </row>
    <row r="6" spans="1:8">
      <c r="B6" s="6" t="s">
        <v>1</v>
      </c>
      <c r="H6" t="s">
        <v>17</v>
      </c>
    </row>
    <row r="8" spans="1:8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9</v>
      </c>
    </row>
    <row r="9" spans="1:8">
      <c r="A9" s="1">
        <v>1</v>
      </c>
      <c r="B9" s="1" t="s">
        <v>42</v>
      </c>
      <c r="C9" s="3">
        <v>2000</v>
      </c>
      <c r="D9" s="1" t="s">
        <v>35</v>
      </c>
      <c r="E9" s="1" t="s">
        <v>25</v>
      </c>
    </row>
    <row r="10" spans="1:8">
      <c r="A10" s="1">
        <v>2</v>
      </c>
      <c r="B10" s="1" t="s">
        <v>45</v>
      </c>
      <c r="C10" s="2">
        <v>1500</v>
      </c>
      <c r="D10" s="1" t="s">
        <v>26</v>
      </c>
      <c r="E10" s="1" t="s">
        <v>25</v>
      </c>
    </row>
    <row r="11" spans="1:8">
      <c r="A11" s="1">
        <v>3</v>
      </c>
      <c r="B11" s="1" t="s">
        <v>110</v>
      </c>
      <c r="C11" s="2">
        <v>1500</v>
      </c>
      <c r="D11" s="1" t="s">
        <v>35</v>
      </c>
      <c r="E11" s="1" t="s">
        <v>25</v>
      </c>
    </row>
    <row r="13" spans="1:8">
      <c r="B13" s="6" t="s">
        <v>30</v>
      </c>
      <c r="C13" s="2">
        <f>SUM(C9:C12)</f>
        <v>5000</v>
      </c>
    </row>
    <row r="15" spans="1:8">
      <c r="B15" s="6" t="s">
        <v>7</v>
      </c>
    </row>
    <row r="17" spans="1:5">
      <c r="A17" s="1" t="s">
        <v>2</v>
      </c>
      <c r="B17" s="1" t="s">
        <v>3</v>
      </c>
      <c r="C17" s="1" t="s">
        <v>4</v>
      </c>
      <c r="D17" s="1" t="s">
        <v>8</v>
      </c>
      <c r="E17" s="1" t="s">
        <v>9</v>
      </c>
    </row>
    <row r="18" spans="1:5">
      <c r="A18" s="1">
        <v>1</v>
      </c>
      <c r="B18" s="1"/>
      <c r="C18" s="3">
        <v>3000</v>
      </c>
      <c r="D18" s="1" t="s">
        <v>33</v>
      </c>
      <c r="E18" s="1" t="s">
        <v>36</v>
      </c>
    </row>
    <row r="19" spans="1:5">
      <c r="A19" s="1">
        <v>2</v>
      </c>
      <c r="C19" s="2">
        <v>3000</v>
      </c>
      <c r="D19" t="s">
        <v>33</v>
      </c>
      <c r="E19" s="1" t="s">
        <v>159</v>
      </c>
    </row>
    <row r="20" spans="1:5">
      <c r="A20" s="1"/>
      <c r="C20" s="2"/>
      <c r="E20" s="1"/>
    </row>
    <row r="21" spans="1:5">
      <c r="B21" s="6" t="s">
        <v>30</v>
      </c>
      <c r="C21" s="2">
        <f>SUM(C18:C19)</f>
        <v>6000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8"/>
  <sheetViews>
    <sheetView workbookViewId="0">
      <selection activeCell="A2" sqref="A2:F18"/>
    </sheetView>
  </sheetViews>
  <sheetFormatPr defaultRowHeight="14.4"/>
  <cols>
    <col min="2" max="2" width="15.44140625" customWidth="1"/>
    <col min="3" max="3" width="17.6640625" customWidth="1"/>
    <col min="4" max="4" width="16" customWidth="1"/>
    <col min="5" max="5" width="19.33203125" customWidth="1"/>
    <col min="6" max="6" width="15.88671875" customWidth="1"/>
    <col min="8" max="8" width="19.88671875" customWidth="1"/>
  </cols>
  <sheetData>
    <row r="2" spans="1:8">
      <c r="B2" s="6" t="s">
        <v>69</v>
      </c>
      <c r="H2" t="s">
        <v>12</v>
      </c>
    </row>
    <row r="3" spans="1:8">
      <c r="B3" s="6" t="s">
        <v>0</v>
      </c>
      <c r="C3" s="9">
        <f>C4+C11-C18</f>
        <v>0</v>
      </c>
      <c r="H3" t="s">
        <v>13</v>
      </c>
    </row>
    <row r="4" spans="1:8">
      <c r="B4" t="s">
        <v>31</v>
      </c>
      <c r="C4" s="2">
        <v>3000</v>
      </c>
    </row>
    <row r="6" spans="1:8">
      <c r="B6" s="6" t="s">
        <v>1</v>
      </c>
    </row>
    <row r="8" spans="1:8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9</v>
      </c>
    </row>
    <row r="9" spans="1:8">
      <c r="A9" s="1">
        <v>1</v>
      </c>
      <c r="B9" s="1" t="s">
        <v>47</v>
      </c>
      <c r="C9" s="2">
        <v>3000</v>
      </c>
      <c r="D9" s="1" t="s">
        <v>29</v>
      </c>
      <c r="E9" s="1" t="s">
        <v>22</v>
      </c>
    </row>
    <row r="11" spans="1:8">
      <c r="B11" s="6" t="s">
        <v>30</v>
      </c>
      <c r="C11" s="2">
        <f>SUM(C9:C10)</f>
        <v>3000</v>
      </c>
    </row>
    <row r="13" spans="1:8">
      <c r="B13" s="6" t="s">
        <v>7</v>
      </c>
    </row>
    <row r="15" spans="1:8">
      <c r="A15" s="1" t="s">
        <v>2</v>
      </c>
      <c r="B15" s="1" t="s">
        <v>3</v>
      </c>
      <c r="C15" s="1" t="s">
        <v>4</v>
      </c>
      <c r="D15" s="1" t="s">
        <v>8</v>
      </c>
      <c r="E15" s="1" t="s">
        <v>9</v>
      </c>
    </row>
    <row r="16" spans="1:8">
      <c r="A16" s="1">
        <v>1</v>
      </c>
      <c r="C16" s="2">
        <v>3000</v>
      </c>
      <c r="D16" s="1" t="s">
        <v>33</v>
      </c>
      <c r="E16" s="1" t="s">
        <v>36</v>
      </c>
    </row>
    <row r="17" spans="1:5">
      <c r="A17" s="1">
        <v>2</v>
      </c>
      <c r="C17" s="2">
        <v>3000</v>
      </c>
      <c r="D17" s="1" t="s">
        <v>33</v>
      </c>
      <c r="E17" s="1" t="s">
        <v>159</v>
      </c>
    </row>
    <row r="18" spans="1:5">
      <c r="B18" s="6" t="s">
        <v>30</v>
      </c>
      <c r="C18" s="2">
        <f>SUM(C16:C17)</f>
        <v>6000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8"/>
  <sheetViews>
    <sheetView workbookViewId="0">
      <selection activeCell="A2" sqref="A2:F18"/>
    </sheetView>
  </sheetViews>
  <sheetFormatPr defaultRowHeight="14.4"/>
  <cols>
    <col min="2" max="3" width="14.33203125" customWidth="1"/>
    <col min="4" max="4" width="13.88671875" customWidth="1"/>
    <col min="5" max="5" width="19" customWidth="1"/>
    <col min="6" max="6" width="19.77734375" customWidth="1"/>
  </cols>
  <sheetData>
    <row r="2" spans="1:8">
      <c r="B2" s="6" t="s">
        <v>70</v>
      </c>
      <c r="H2" t="s">
        <v>12</v>
      </c>
    </row>
    <row r="3" spans="1:8">
      <c r="B3" s="6" t="s">
        <v>0</v>
      </c>
      <c r="C3" s="9">
        <f>C4+C10-C18</f>
        <v>0</v>
      </c>
      <c r="H3" t="s">
        <v>15</v>
      </c>
    </row>
    <row r="4" spans="1:8">
      <c r="B4" t="s">
        <v>31</v>
      </c>
      <c r="C4" s="2">
        <v>3000</v>
      </c>
      <c r="H4" t="s">
        <v>16</v>
      </c>
    </row>
    <row r="5" spans="1:8">
      <c r="B5" s="6" t="s">
        <v>1</v>
      </c>
    </row>
    <row r="7" spans="1:8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9</v>
      </c>
    </row>
    <row r="8" spans="1:8">
      <c r="A8" s="1">
        <v>1</v>
      </c>
      <c r="B8" s="1" t="s">
        <v>115</v>
      </c>
      <c r="C8" s="3">
        <v>500</v>
      </c>
      <c r="D8" s="1" t="s">
        <v>116</v>
      </c>
      <c r="E8" s="1" t="s">
        <v>50</v>
      </c>
      <c r="F8" s="1"/>
    </row>
    <row r="9" spans="1:8">
      <c r="C9" s="3"/>
    </row>
    <row r="10" spans="1:8">
      <c r="B10" s="6" t="s">
        <v>30</v>
      </c>
      <c r="C10" s="3">
        <f>SUM(C8:C9)</f>
        <v>500</v>
      </c>
    </row>
    <row r="11" spans="1:8">
      <c r="C11" s="3"/>
    </row>
    <row r="12" spans="1:8">
      <c r="B12" s="6" t="s">
        <v>7</v>
      </c>
    </row>
    <row r="13" spans="1:8">
      <c r="B13" s="6"/>
    </row>
    <row r="14" spans="1:8">
      <c r="A14" s="1" t="s">
        <v>2</v>
      </c>
      <c r="B14" s="1" t="s">
        <v>3</v>
      </c>
      <c r="C14" s="1" t="s">
        <v>4</v>
      </c>
      <c r="D14" s="1" t="s">
        <v>8</v>
      </c>
      <c r="E14" s="1" t="s">
        <v>9</v>
      </c>
    </row>
    <row r="15" spans="1:8">
      <c r="A15" s="1">
        <v>1</v>
      </c>
      <c r="C15" s="2">
        <v>3000</v>
      </c>
      <c r="D15" t="s">
        <v>33</v>
      </c>
      <c r="E15" t="s">
        <v>36</v>
      </c>
    </row>
    <row r="16" spans="1:8">
      <c r="A16" s="1">
        <v>2</v>
      </c>
      <c r="B16" t="s">
        <v>108</v>
      </c>
      <c r="C16" s="2">
        <v>500</v>
      </c>
      <c r="D16" t="s">
        <v>121</v>
      </c>
    </row>
    <row r="18" spans="2:3">
      <c r="B18" s="6" t="s">
        <v>30</v>
      </c>
      <c r="C18" s="2">
        <f>SUM(C15:C17)</f>
        <v>3500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A2" sqref="A2:F19"/>
    </sheetView>
  </sheetViews>
  <sheetFormatPr defaultRowHeight="14.4"/>
  <cols>
    <col min="2" max="2" width="11.5546875" customWidth="1"/>
    <col min="3" max="3" width="15.21875" customWidth="1"/>
    <col min="4" max="4" width="15.33203125" customWidth="1"/>
    <col min="5" max="5" width="21.5546875" customWidth="1"/>
    <col min="6" max="6" width="16.77734375" customWidth="1"/>
    <col min="8" max="8" width="13.44140625" customWidth="1"/>
  </cols>
  <sheetData>
    <row r="2" spans="1:8">
      <c r="B2" s="6" t="s">
        <v>71</v>
      </c>
      <c r="H2" t="s">
        <v>10</v>
      </c>
    </row>
    <row r="3" spans="1:8">
      <c r="B3" s="6" t="s">
        <v>0</v>
      </c>
      <c r="C3" s="9">
        <f>C4+C11-C19</f>
        <v>900</v>
      </c>
      <c r="H3" t="s">
        <v>11</v>
      </c>
    </row>
    <row r="4" spans="1:8">
      <c r="B4" t="s">
        <v>31</v>
      </c>
      <c r="C4" s="2">
        <v>900</v>
      </c>
    </row>
    <row r="5" spans="1:8">
      <c r="B5" s="6" t="s">
        <v>1</v>
      </c>
    </row>
    <row r="7" spans="1:8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9</v>
      </c>
    </row>
    <row r="8" spans="1:8">
      <c r="A8" s="1">
        <v>1</v>
      </c>
      <c r="B8" s="1" t="s">
        <v>44</v>
      </c>
      <c r="C8" s="3">
        <v>3000</v>
      </c>
      <c r="D8" s="1" t="s">
        <v>28</v>
      </c>
      <c r="E8" s="1" t="s">
        <v>22</v>
      </c>
      <c r="F8" s="1"/>
      <c r="G8" s="1"/>
    </row>
    <row r="9" spans="1:8">
      <c r="A9" s="1">
        <v>2</v>
      </c>
      <c r="B9" s="1" t="s">
        <v>111</v>
      </c>
      <c r="C9" s="3">
        <v>3000</v>
      </c>
      <c r="D9" s="1" t="s">
        <v>28</v>
      </c>
      <c r="E9" s="1" t="s">
        <v>22</v>
      </c>
    </row>
    <row r="11" spans="1:8">
      <c r="B11" s="6" t="s">
        <v>30</v>
      </c>
      <c r="C11" s="2">
        <f>SUM(C8:C10)</f>
        <v>6000</v>
      </c>
    </row>
    <row r="13" spans="1:8">
      <c r="B13" s="6" t="s">
        <v>7</v>
      </c>
    </row>
    <row r="15" spans="1:8">
      <c r="A15" s="1" t="s">
        <v>2</v>
      </c>
      <c r="B15" s="1" t="s">
        <v>3</v>
      </c>
      <c r="C15" s="1" t="s">
        <v>4</v>
      </c>
      <c r="D15" s="1" t="s">
        <v>8</v>
      </c>
      <c r="E15" s="1" t="s">
        <v>9</v>
      </c>
    </row>
    <row r="16" spans="1:8">
      <c r="A16" s="1">
        <v>1</v>
      </c>
      <c r="C16" s="2">
        <v>3000</v>
      </c>
      <c r="D16" s="1" t="s">
        <v>33</v>
      </c>
      <c r="E16" s="1" t="s">
        <v>36</v>
      </c>
    </row>
    <row r="17" spans="1:5">
      <c r="A17" s="1">
        <v>2</v>
      </c>
      <c r="C17" s="2">
        <v>3000</v>
      </c>
      <c r="D17" s="1" t="s">
        <v>33</v>
      </c>
      <c r="E17" s="1" t="s">
        <v>159</v>
      </c>
    </row>
    <row r="18" spans="1:5">
      <c r="A18" s="1"/>
      <c r="C18" s="2"/>
      <c r="D18" s="1"/>
      <c r="E18" s="1"/>
    </row>
    <row r="19" spans="1:5">
      <c r="B19" s="6" t="s">
        <v>30</v>
      </c>
      <c r="C19" s="2">
        <f>SUM(C16:C17)</f>
        <v>6000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0"/>
  <sheetViews>
    <sheetView workbookViewId="0">
      <selection activeCell="A2" sqref="A2:F22"/>
    </sheetView>
  </sheetViews>
  <sheetFormatPr defaultRowHeight="14.4"/>
  <cols>
    <col min="2" max="2" width="13.77734375" customWidth="1"/>
    <col min="3" max="3" width="17.109375" customWidth="1"/>
    <col min="4" max="4" width="18.6640625" customWidth="1"/>
    <col min="5" max="5" width="17.5546875" customWidth="1"/>
    <col min="6" max="6" width="14.77734375" customWidth="1"/>
  </cols>
  <sheetData>
    <row r="2" spans="1:8">
      <c r="B2" s="6" t="s">
        <v>72</v>
      </c>
    </row>
    <row r="3" spans="1:8">
      <c r="B3" s="6" t="s">
        <v>0</v>
      </c>
      <c r="C3" s="9">
        <f>C12-C20</f>
        <v>0</v>
      </c>
      <c r="H3" t="s">
        <v>12</v>
      </c>
    </row>
    <row r="4" spans="1:8">
      <c r="B4" t="s">
        <v>31</v>
      </c>
      <c r="C4" s="2">
        <v>3000</v>
      </c>
      <c r="H4" t="s">
        <v>14</v>
      </c>
    </row>
    <row r="5" spans="1:8">
      <c r="C5" s="2"/>
    </row>
    <row r="6" spans="1:8">
      <c r="B6" s="6" t="s">
        <v>1</v>
      </c>
    </row>
    <row r="8" spans="1:8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9</v>
      </c>
    </row>
    <row r="9" spans="1:8">
      <c r="A9" s="1">
        <v>1</v>
      </c>
      <c r="B9" s="1" t="s">
        <v>90</v>
      </c>
      <c r="C9" s="3">
        <v>3000</v>
      </c>
      <c r="D9" s="1" t="s">
        <v>24</v>
      </c>
      <c r="E9" s="1" t="s">
        <v>22</v>
      </c>
      <c r="F9" s="1"/>
    </row>
    <row r="10" spans="1:8">
      <c r="A10" s="1">
        <v>2</v>
      </c>
      <c r="B10" s="1" t="s">
        <v>162</v>
      </c>
      <c r="C10" s="3">
        <v>3000</v>
      </c>
      <c r="D10" s="1" t="s">
        <v>24</v>
      </c>
      <c r="E10" s="1" t="s">
        <v>22</v>
      </c>
      <c r="F10" s="1"/>
    </row>
    <row r="12" spans="1:8">
      <c r="B12" s="6" t="s">
        <v>30</v>
      </c>
      <c r="C12" s="2">
        <f>SUM(C9:C11)</f>
        <v>6000</v>
      </c>
    </row>
    <row r="14" spans="1:8">
      <c r="B14" s="6" t="s">
        <v>7</v>
      </c>
    </row>
    <row r="16" spans="1:8">
      <c r="A16" s="1" t="s">
        <v>2</v>
      </c>
      <c r="B16" s="1" t="s">
        <v>3</v>
      </c>
      <c r="C16" s="1" t="s">
        <v>4</v>
      </c>
      <c r="D16" s="1" t="s">
        <v>8</v>
      </c>
      <c r="E16" s="1" t="s">
        <v>9</v>
      </c>
    </row>
    <row r="17" spans="1:5">
      <c r="A17" s="1">
        <v>1</v>
      </c>
      <c r="B17" s="1"/>
      <c r="C17" s="3">
        <v>3000</v>
      </c>
      <c r="D17" s="1" t="s">
        <v>33</v>
      </c>
      <c r="E17" s="1" t="s">
        <v>36</v>
      </c>
    </row>
    <row r="18" spans="1:5">
      <c r="A18" s="1">
        <v>2</v>
      </c>
      <c r="C18" s="2">
        <v>3000</v>
      </c>
      <c r="D18" s="1" t="s">
        <v>33</v>
      </c>
      <c r="E18" s="1" t="s">
        <v>159</v>
      </c>
    </row>
    <row r="19" spans="1:5">
      <c r="A19" s="1"/>
      <c r="C19" s="2"/>
      <c r="D19" s="1"/>
      <c r="E19" s="1"/>
    </row>
    <row r="20" spans="1:5">
      <c r="B20" s="6" t="s">
        <v>30</v>
      </c>
      <c r="C20" s="2">
        <f>SUM(C17:C18)</f>
        <v>6000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0"/>
  <sheetViews>
    <sheetView workbookViewId="0">
      <selection activeCell="A2" sqref="A2:F21"/>
    </sheetView>
  </sheetViews>
  <sheetFormatPr defaultRowHeight="14.4"/>
  <cols>
    <col min="2" max="2" width="13.5546875" customWidth="1"/>
    <col min="3" max="3" width="13.109375" customWidth="1"/>
    <col min="4" max="4" width="14.77734375" customWidth="1"/>
    <col min="5" max="5" width="17.5546875" customWidth="1"/>
    <col min="6" max="6" width="18.88671875" customWidth="1"/>
    <col min="8" max="8" width="17.88671875" customWidth="1"/>
  </cols>
  <sheetData>
    <row r="2" spans="1:8">
      <c r="B2" s="6" t="s">
        <v>73</v>
      </c>
    </row>
    <row r="3" spans="1:8">
      <c r="B3" s="6" t="s">
        <v>0</v>
      </c>
      <c r="C3" s="9">
        <f>C4+C12-C20</f>
        <v>0</v>
      </c>
      <c r="H3" t="s">
        <v>18</v>
      </c>
    </row>
    <row r="4" spans="1:8">
      <c r="B4" t="s">
        <v>31</v>
      </c>
      <c r="C4" s="2">
        <v>500</v>
      </c>
      <c r="H4" s="4" t="s">
        <v>43</v>
      </c>
    </row>
    <row r="5" spans="1:8">
      <c r="B5" s="6" t="s">
        <v>1</v>
      </c>
      <c r="H5" s="4" t="s">
        <v>34</v>
      </c>
    </row>
    <row r="7" spans="1:8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9</v>
      </c>
    </row>
    <row r="8" spans="1:8">
      <c r="A8" s="1">
        <v>1</v>
      </c>
      <c r="B8" s="1" t="s">
        <v>42</v>
      </c>
      <c r="C8" s="3">
        <v>3000</v>
      </c>
      <c r="D8" s="1" t="s">
        <v>35</v>
      </c>
      <c r="E8" s="1" t="s">
        <v>25</v>
      </c>
      <c r="F8" s="1"/>
    </row>
    <row r="9" spans="1:8">
      <c r="A9" s="1">
        <v>2</v>
      </c>
      <c r="B9" s="3" t="s">
        <v>110</v>
      </c>
      <c r="C9" s="3">
        <v>1500</v>
      </c>
      <c r="D9" s="1" t="s">
        <v>35</v>
      </c>
      <c r="E9" s="1" t="s">
        <v>25</v>
      </c>
    </row>
    <row r="10" spans="1:8">
      <c r="A10" s="1">
        <v>3</v>
      </c>
      <c r="B10" s="1" t="s">
        <v>115</v>
      </c>
      <c r="C10" s="2">
        <v>1000</v>
      </c>
      <c r="D10" s="1" t="s">
        <v>116</v>
      </c>
      <c r="E10" s="1" t="s">
        <v>22</v>
      </c>
    </row>
    <row r="11" spans="1:8">
      <c r="C11" s="2"/>
    </row>
    <row r="12" spans="1:8">
      <c r="B12" s="6" t="s">
        <v>30</v>
      </c>
      <c r="C12" s="2">
        <f>SUM(C8:C11)</f>
        <v>5500</v>
      </c>
    </row>
    <row r="13" spans="1:8">
      <c r="C13" s="2"/>
    </row>
    <row r="14" spans="1:8">
      <c r="B14" s="6" t="s">
        <v>7</v>
      </c>
    </row>
    <row r="16" spans="1:8">
      <c r="A16" s="1" t="s">
        <v>2</v>
      </c>
      <c r="B16" s="1" t="s">
        <v>3</v>
      </c>
      <c r="C16" s="1" t="s">
        <v>4</v>
      </c>
      <c r="D16" s="1" t="s">
        <v>8</v>
      </c>
      <c r="E16" s="1" t="s">
        <v>9</v>
      </c>
    </row>
    <row r="17" spans="1:5">
      <c r="A17" s="1">
        <v>1</v>
      </c>
      <c r="C17" s="2">
        <v>3000</v>
      </c>
      <c r="D17" s="1" t="s">
        <v>32</v>
      </c>
      <c r="E17" s="1" t="s">
        <v>36</v>
      </c>
    </row>
    <row r="18" spans="1:5">
      <c r="A18" s="1">
        <v>2</v>
      </c>
      <c r="C18" s="2">
        <v>3000</v>
      </c>
      <c r="D18" t="s">
        <v>32</v>
      </c>
      <c r="E18" s="1" t="s">
        <v>159</v>
      </c>
    </row>
    <row r="19" spans="1:5">
      <c r="A19" s="1"/>
      <c r="C19" s="2"/>
      <c r="E19" s="1"/>
    </row>
    <row r="20" spans="1:5">
      <c r="B20" s="6" t="s">
        <v>30</v>
      </c>
      <c r="C20" s="2">
        <f>SUM(C17:C18)</f>
        <v>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Общие поступления и расходы</vt:lpstr>
      <vt:lpstr>Боня</vt:lpstr>
      <vt:lpstr>Лори</vt:lpstr>
      <vt:lpstr>Ленька</vt:lpstr>
      <vt:lpstr>Пуня</vt:lpstr>
      <vt:lpstr>Карлсончик</vt:lpstr>
      <vt:lpstr>Пумка</vt:lpstr>
      <vt:lpstr>Сьюзен</vt:lpstr>
      <vt:lpstr>Стася</vt:lpstr>
      <vt:lpstr>Персиваль</vt:lpstr>
      <vt:lpstr>Александр</vt:lpstr>
      <vt:lpstr>Лейла</vt:lpstr>
      <vt:lpstr>Милорд</vt:lpstr>
      <vt:lpstr>Ника</vt:lpstr>
      <vt:lpstr>Ханна</vt:lpstr>
      <vt:lpstr>Дарки</vt:lpstr>
      <vt:lpstr>Дита</vt:lpstr>
      <vt:lpstr>Фома</vt:lpstr>
      <vt:lpstr>Мотя</vt:lpstr>
      <vt:lpstr>Севилья</vt:lpstr>
      <vt:lpstr>Мона</vt:lpstr>
      <vt:lpstr>Ерема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2018-01-11T08:52:21Z</dcterms:created>
  <dcterms:modified xsi:type="dcterms:W3CDTF">2018-03-01T14:13:23Z</dcterms:modified>
</cp:coreProperties>
</file>